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ma\OneDrive\Documents\Lab data\Dot-Blot Quant\"/>
    </mc:Choice>
  </mc:AlternateContent>
  <xr:revisionPtr revIDLastSave="0" documentId="13_ncr:1_{8EEAA718-DCA2-4180-9364-BDC025984C9D}" xr6:coauthVersionLast="47" xr6:coauthVersionMax="47" xr10:uidLastSave="{00000000-0000-0000-0000-000000000000}"/>
  <bookViews>
    <workbookView xWindow="-98" yWindow="-98" windowWidth="22695" windowHeight="14476" xr2:uid="{815D1362-7B92-430C-A619-4AF89CDEE0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5" i="1" l="1"/>
  <c r="D104" i="1"/>
  <c r="E104" i="1"/>
  <c r="D98" i="1"/>
  <c r="E121" i="1"/>
  <c r="F121" i="1"/>
  <c r="F120" i="1"/>
  <c r="F119" i="1"/>
  <c r="F118" i="1"/>
  <c r="F116" i="1"/>
  <c r="F117" i="1"/>
  <c r="F115" i="1"/>
  <c r="F114" i="1"/>
  <c r="F113" i="1"/>
  <c r="F112" i="1"/>
  <c r="F111" i="1"/>
  <c r="E120" i="1"/>
  <c r="E119" i="1"/>
  <c r="E118" i="1"/>
  <c r="E117" i="1"/>
  <c r="E116" i="1"/>
  <c r="E115" i="1"/>
  <c r="E114" i="1"/>
  <c r="E113" i="1"/>
  <c r="E112" i="1"/>
  <c r="E111" i="1"/>
  <c r="D120" i="1"/>
  <c r="D119" i="1"/>
  <c r="D118" i="1"/>
  <c r="D117" i="1"/>
  <c r="D116" i="1"/>
  <c r="D115" i="1"/>
  <c r="D114" i="1"/>
  <c r="D113" i="1"/>
  <c r="D112" i="1"/>
  <c r="D111" i="1"/>
  <c r="E109" i="1"/>
  <c r="E108" i="1"/>
  <c r="E107" i="1"/>
  <c r="E106" i="1"/>
  <c r="E105" i="1"/>
  <c r="D109" i="1"/>
  <c r="D108" i="1"/>
  <c r="D107" i="1"/>
  <c r="E102" i="1"/>
  <c r="E101" i="1"/>
  <c r="E100" i="1"/>
  <c r="E99" i="1"/>
  <c r="E98" i="1"/>
  <c r="D102" i="1"/>
  <c r="D101" i="1"/>
  <c r="D100" i="1"/>
  <c r="D99" i="1"/>
  <c r="E96" i="1"/>
  <c r="E95" i="1"/>
  <c r="E94" i="1"/>
  <c r="E93" i="1"/>
  <c r="E92" i="1"/>
  <c r="D96" i="1"/>
  <c r="D95" i="1"/>
  <c r="D94" i="1"/>
  <c r="D93" i="1"/>
  <c r="D92" i="1"/>
  <c r="E90" i="1"/>
  <c r="E89" i="1"/>
  <c r="E88" i="1"/>
  <c r="E87" i="1"/>
  <c r="E86" i="1"/>
  <c r="D90" i="1"/>
  <c r="D89" i="1"/>
  <c r="D88" i="1"/>
  <c r="D87" i="1"/>
  <c r="D86" i="1"/>
  <c r="E84" i="1"/>
  <c r="E83" i="1"/>
  <c r="E82" i="1"/>
  <c r="E81" i="1"/>
  <c r="E80" i="1"/>
  <c r="E79" i="1"/>
  <c r="E78" i="1"/>
  <c r="D84" i="1"/>
  <c r="D83" i="1"/>
  <c r="D82" i="1"/>
  <c r="D81" i="1"/>
  <c r="D80" i="1"/>
  <c r="D79" i="1"/>
  <c r="D78" i="1"/>
</calcChain>
</file>

<file path=xl/sharedStrings.xml><?xml version="1.0" encoding="utf-8"?>
<sst xmlns="http://schemas.openxmlformats.org/spreadsheetml/2006/main" count="702" uniqueCount="91">
  <si>
    <t>Figure 1b</t>
  </si>
  <si>
    <t>m6A-MTase treated (20 U)</t>
  </si>
  <si>
    <t>untreated</t>
  </si>
  <si>
    <t>500ng</t>
  </si>
  <si>
    <t>50ng</t>
  </si>
  <si>
    <t>5ng</t>
  </si>
  <si>
    <t>0.5ng</t>
  </si>
  <si>
    <t>0.05ng</t>
  </si>
  <si>
    <t>0.005ng</t>
  </si>
  <si>
    <t>MP1 antibody</t>
  </si>
  <si>
    <t>AB1 antibody</t>
  </si>
  <si>
    <t>AM1 antibody</t>
  </si>
  <si>
    <t>SS1 Antibody</t>
  </si>
  <si>
    <t>SS2 antibody</t>
  </si>
  <si>
    <t>Figure 1d</t>
  </si>
  <si>
    <t>Units of m6A-Mtase</t>
  </si>
  <si>
    <t>20 U</t>
  </si>
  <si>
    <t>0.6 U</t>
  </si>
  <si>
    <t>0.075 U</t>
  </si>
  <si>
    <t>0 U</t>
  </si>
  <si>
    <t>1000ng</t>
  </si>
  <si>
    <t>333ng</t>
  </si>
  <si>
    <t>111ng</t>
  </si>
  <si>
    <t>37ng</t>
  </si>
  <si>
    <t>12.3ng</t>
  </si>
  <si>
    <t>4.1ng</t>
  </si>
  <si>
    <t>1.4ng</t>
  </si>
  <si>
    <t>0.46ng</t>
  </si>
  <si>
    <t>0.15ng</t>
  </si>
  <si>
    <t>Figure 2b</t>
  </si>
  <si>
    <t>A. thaliana</t>
  </si>
  <si>
    <t>C. reinhardtii</t>
  </si>
  <si>
    <t>D. melanogaster</t>
  </si>
  <si>
    <t>s2 nuclei, 0 U</t>
  </si>
  <si>
    <t>s2 nuclei, 0.025 U</t>
  </si>
  <si>
    <t>s2 nuclei, 0.05 U</t>
  </si>
  <si>
    <t>s2 nuclei, 0.1 U</t>
  </si>
  <si>
    <t>s2 nuclei, 0.2 U</t>
  </si>
  <si>
    <t>s2 nuclei, 0.4 U</t>
  </si>
  <si>
    <t>Figure S2-A</t>
  </si>
  <si>
    <t>Figure S2-B</t>
  </si>
  <si>
    <t>0.0005ng</t>
  </si>
  <si>
    <t>normalize to:</t>
  </si>
  <si>
    <t>Sample</t>
  </si>
  <si>
    <t>MP1 Untreated</t>
  </si>
  <si>
    <t>MP1 0.2 U</t>
  </si>
  <si>
    <t>MP1 20 U</t>
  </si>
  <si>
    <t>MP1 2 U</t>
  </si>
  <si>
    <t>AB1 Untreated</t>
  </si>
  <si>
    <t>AB1 20 U</t>
  </si>
  <si>
    <t>AB1 2 U</t>
  </si>
  <si>
    <t>AB1 0.2 U</t>
  </si>
  <si>
    <t>AM1 Untreated</t>
  </si>
  <si>
    <t>AM1 20 U</t>
  </si>
  <si>
    <t>AM1 2 U</t>
  </si>
  <si>
    <t>AM1 0.2 U</t>
  </si>
  <si>
    <t>SS1 Untreated</t>
  </si>
  <si>
    <t>SS1 20 U</t>
  </si>
  <si>
    <t>SS1 2 U</t>
  </si>
  <si>
    <t>SS1 0.2 U</t>
  </si>
  <si>
    <t>SS2 Untreated</t>
  </si>
  <si>
    <t>SS2 20 U</t>
  </si>
  <si>
    <t>SS2 2 U</t>
  </si>
  <si>
    <t>SS2 0.2 U</t>
  </si>
  <si>
    <t>DNA Concentration</t>
  </si>
  <si>
    <t>Negative Control</t>
  </si>
  <si>
    <t>AM3 m6A_Mtase treated</t>
  </si>
  <si>
    <t>AM3 Untreated</t>
  </si>
  <si>
    <t>MP2 m6A_Mtase treated</t>
  </si>
  <si>
    <t>MP2 Untreated</t>
  </si>
  <si>
    <t>SA1 m6A_Mtase treated</t>
  </si>
  <si>
    <t>SA1 Untreated</t>
  </si>
  <si>
    <t>AM2 m6A_Mtase treated</t>
  </si>
  <si>
    <t>AM2 Untreated</t>
  </si>
  <si>
    <t>DG1 m6A_Mtase treated</t>
  </si>
  <si>
    <t>DG1 Untreated</t>
  </si>
  <si>
    <t>37.0ng</t>
  </si>
  <si>
    <t>0.6U</t>
  </si>
  <si>
    <t>0.075U</t>
  </si>
  <si>
    <t>0U</t>
  </si>
  <si>
    <t xml:space="preserve">MP1 </t>
  </si>
  <si>
    <t>MP1</t>
  </si>
  <si>
    <t xml:space="preserve">AB1 </t>
  </si>
  <si>
    <t>AB1</t>
  </si>
  <si>
    <t>AM1</t>
  </si>
  <si>
    <t xml:space="preserve">SS1 </t>
  </si>
  <si>
    <t>SS1</t>
  </si>
  <si>
    <t xml:space="preserve">20U </t>
  </si>
  <si>
    <t xml:space="preserve">SS2 </t>
  </si>
  <si>
    <t>SS2</t>
  </si>
  <si>
    <t>MP1_1b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</si>
</sst>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6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6" xfId="0" applyBorder="1"/>
    <xf numFmtId="0" fontId="1" fillId="0" borderId="1" xfId="0" applyFont="1" applyBorder="1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1" fillId="3" borderId="0" xfId="0" applyFont="1" applyFill="1"/>
    <xf numFmtId="0" fontId="4" fillId="3" borderId="0" xfId="0" applyFont="1" applyFill="1" applyAlignment="1">
      <alignment horizontal="right"/>
    </xf>
    <xf numFmtId="0" fontId="0" fillId="3" borderId="0" xfId="0" applyFill="1"/>
    <xf numFmtId="0" fontId="3" fillId="3" borderId="0" xfId="0" applyFont="1" applyFill="1" applyAlignment="1">
      <alignment horizontal="center"/>
    </xf>
    <xf numFmtId="0" fontId="1" fillId="4" borderId="0" xfId="0" applyFont="1" applyFill="1"/>
    <xf numFmtId="0" fontId="4" fillId="4" borderId="0" xfId="0" applyFont="1" applyFill="1" applyAlignment="1">
      <alignment horizontal="right"/>
    </xf>
    <xf numFmtId="0" fontId="3" fillId="4" borderId="0" xfId="0" applyFont="1" applyFill="1" applyAlignment="1">
      <alignment horizontal="center"/>
    </xf>
    <xf numFmtId="0" fontId="0" fillId="4" borderId="0" xfId="0" applyFill="1"/>
    <xf numFmtId="0" fontId="1" fillId="5" borderId="0" xfId="0" applyFont="1" applyFill="1"/>
    <xf numFmtId="0" fontId="4" fillId="5" borderId="0" xfId="0" applyFont="1" applyFill="1" applyAlignment="1">
      <alignment horizontal="right"/>
    </xf>
    <xf numFmtId="0" fontId="0" fillId="5" borderId="0" xfId="0" applyFill="1"/>
    <xf numFmtId="0" fontId="5" fillId="5" borderId="0" xfId="0" applyFont="1" applyFill="1" applyAlignment="1">
      <alignment horizontal="right"/>
    </xf>
    <xf numFmtId="0" fontId="3" fillId="5" borderId="0" xfId="0" applyFont="1" applyFill="1" applyAlignment="1">
      <alignment horizontal="center"/>
    </xf>
    <xf numFmtId="0" fontId="1" fillId="6" borderId="0" xfId="0" applyFont="1" applyFill="1"/>
    <xf numFmtId="0" fontId="0" fillId="6" borderId="0" xfId="0" applyFill="1"/>
    <xf numFmtId="0" fontId="5" fillId="6" borderId="0" xfId="0" applyFont="1" applyFill="1" applyAlignment="1">
      <alignment horizontal="right"/>
    </xf>
    <xf numFmtId="0" fontId="3" fillId="6" borderId="0" xfId="0" applyFont="1" applyFill="1" applyAlignment="1">
      <alignment horizontal="center"/>
    </xf>
    <xf numFmtId="0" fontId="4" fillId="6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C2BB5-6628-441E-9CA8-EBC8C295A819}">
  <dimension ref="A1:T407"/>
  <sheetViews>
    <sheetView tabSelected="1" topLeftCell="A40" zoomScale="85" zoomScaleNormal="85" workbookViewId="0">
      <selection activeCell="M73" sqref="M73"/>
    </sheetView>
  </sheetViews>
  <sheetFormatPr defaultRowHeight="14.25" x14ac:dyDescent="0.45"/>
  <cols>
    <col min="1" max="1" width="10.19921875" bestFit="1" customWidth="1"/>
    <col min="2" max="2" width="22.73046875" bestFit="1" customWidth="1"/>
    <col min="3" max="4" width="16.33203125" bestFit="1" customWidth="1"/>
    <col min="5" max="5" width="17.53125" bestFit="1" customWidth="1"/>
    <col min="7" max="7" width="11.796875" bestFit="1" customWidth="1"/>
    <col min="11" max="11" width="11.796875" bestFit="1" customWidth="1"/>
    <col min="15" max="15" width="11.796875" bestFit="1" customWidth="1"/>
  </cols>
  <sheetData>
    <row r="1" spans="1:20" x14ac:dyDescent="0.4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x14ac:dyDescent="0.45">
      <c r="A2" s="16"/>
      <c r="B2" s="16"/>
      <c r="C2" s="17" t="s">
        <v>9</v>
      </c>
      <c r="D2" s="17"/>
      <c r="E2" s="17"/>
      <c r="F2" s="17"/>
      <c r="G2" s="17"/>
      <c r="H2" s="17"/>
      <c r="I2" s="17"/>
      <c r="J2" s="18"/>
      <c r="K2" s="17" t="s">
        <v>10</v>
      </c>
      <c r="L2" s="17"/>
      <c r="M2" s="17"/>
      <c r="N2" s="17"/>
      <c r="O2" s="17"/>
      <c r="P2" s="16"/>
      <c r="Q2" s="16"/>
      <c r="R2" s="16"/>
      <c r="S2" s="16"/>
      <c r="T2" s="16"/>
    </row>
    <row r="3" spans="1:20" x14ac:dyDescent="0.45">
      <c r="A3" s="16"/>
      <c r="B3" s="16"/>
      <c r="C3" s="19" t="s">
        <v>3</v>
      </c>
      <c r="D3" s="19" t="s">
        <v>4</v>
      </c>
      <c r="E3" s="19" t="s">
        <v>5</v>
      </c>
      <c r="F3" s="19" t="s">
        <v>6</v>
      </c>
      <c r="G3" s="19" t="s">
        <v>7</v>
      </c>
      <c r="H3" s="19" t="s">
        <v>8</v>
      </c>
      <c r="I3" s="19" t="s">
        <v>41</v>
      </c>
      <c r="J3" s="16"/>
      <c r="K3" s="19" t="s">
        <v>4</v>
      </c>
      <c r="L3" s="19" t="s">
        <v>5</v>
      </c>
      <c r="M3" s="19" t="s">
        <v>6</v>
      </c>
      <c r="N3" s="19" t="s">
        <v>7</v>
      </c>
      <c r="O3" s="19" t="s">
        <v>8</v>
      </c>
      <c r="P3" s="16"/>
      <c r="Q3" s="16"/>
      <c r="R3" s="16"/>
      <c r="S3" s="16"/>
      <c r="T3" s="16"/>
    </row>
    <row r="4" spans="1:20" x14ac:dyDescent="0.45">
      <c r="A4" s="16"/>
      <c r="B4" s="20" t="s">
        <v>1</v>
      </c>
      <c r="C4" s="16">
        <v>61594.383000000002</v>
      </c>
      <c r="D4" s="16">
        <v>54385.241000000002</v>
      </c>
      <c r="E4" s="16">
        <v>48768.392</v>
      </c>
      <c r="F4" s="16">
        <v>40265.321000000004</v>
      </c>
      <c r="G4" s="16">
        <v>17406.187000000002</v>
      </c>
      <c r="H4" s="16">
        <v>4679.0330000000004</v>
      </c>
      <c r="I4" s="16">
        <v>0</v>
      </c>
      <c r="J4" s="16"/>
      <c r="K4" s="16">
        <v>67612.94</v>
      </c>
      <c r="L4" s="16">
        <v>67286.524999999994</v>
      </c>
      <c r="M4" s="16">
        <v>44949.17</v>
      </c>
      <c r="N4" s="16">
        <v>14375.066000000001</v>
      </c>
      <c r="O4" s="16">
        <v>5054.9620000000004</v>
      </c>
      <c r="P4" s="16"/>
      <c r="Q4" s="16"/>
      <c r="R4" s="16"/>
      <c r="S4" s="16"/>
      <c r="T4" s="16"/>
    </row>
    <row r="5" spans="1:20" x14ac:dyDescent="0.45">
      <c r="A5" s="16"/>
      <c r="B5" s="20" t="s">
        <v>2</v>
      </c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6"/>
      <c r="K5" s="16">
        <v>25805.25</v>
      </c>
      <c r="L5" s="16">
        <v>4838.4560000000001</v>
      </c>
      <c r="M5" s="16">
        <v>0</v>
      </c>
      <c r="N5" s="16">
        <v>0</v>
      </c>
      <c r="O5" s="16">
        <v>0</v>
      </c>
      <c r="P5" s="16"/>
      <c r="Q5" s="16"/>
      <c r="R5" s="16"/>
      <c r="S5" s="16"/>
      <c r="T5" s="16"/>
    </row>
    <row r="6" spans="1:20" x14ac:dyDescent="0.45">
      <c r="A6" s="16"/>
      <c r="B6" s="20"/>
      <c r="C6" s="16"/>
      <c r="D6" s="16"/>
      <c r="E6" s="16"/>
      <c r="F6" s="18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x14ac:dyDescent="0.45">
      <c r="A7" s="16"/>
      <c r="B7" s="20"/>
      <c r="C7" s="17" t="s">
        <v>11</v>
      </c>
      <c r="D7" s="17"/>
      <c r="E7" s="17"/>
      <c r="F7" s="17"/>
      <c r="G7" s="17"/>
      <c r="H7" s="16"/>
      <c r="I7" s="17" t="s">
        <v>12</v>
      </c>
      <c r="J7" s="17"/>
      <c r="K7" s="17"/>
      <c r="L7" s="17"/>
      <c r="M7" s="17"/>
      <c r="N7" s="16"/>
      <c r="O7" s="17" t="s">
        <v>13</v>
      </c>
      <c r="P7" s="17"/>
      <c r="Q7" s="17"/>
      <c r="R7" s="17"/>
      <c r="S7" s="17"/>
      <c r="T7" s="17"/>
    </row>
    <row r="8" spans="1:20" x14ac:dyDescent="0.45">
      <c r="A8" s="16"/>
      <c r="B8" s="20"/>
      <c r="C8" s="19" t="s">
        <v>4</v>
      </c>
      <c r="D8" s="19" t="s">
        <v>5</v>
      </c>
      <c r="E8" s="19" t="s">
        <v>6</v>
      </c>
      <c r="F8" s="19" t="s">
        <v>7</v>
      </c>
      <c r="G8" s="19" t="s">
        <v>8</v>
      </c>
      <c r="H8" s="19"/>
      <c r="I8" s="19" t="s">
        <v>4</v>
      </c>
      <c r="J8" s="19" t="s">
        <v>5</v>
      </c>
      <c r="K8" s="19" t="s">
        <v>6</v>
      </c>
      <c r="L8" s="19" t="s">
        <v>7</v>
      </c>
      <c r="M8" s="19" t="s">
        <v>8</v>
      </c>
      <c r="N8" s="19"/>
      <c r="O8" s="19" t="s">
        <v>4</v>
      </c>
      <c r="P8" s="19" t="s">
        <v>5</v>
      </c>
      <c r="Q8" s="19" t="s">
        <v>6</v>
      </c>
      <c r="R8" s="19" t="s">
        <v>7</v>
      </c>
      <c r="S8" s="19" t="s">
        <v>8</v>
      </c>
      <c r="T8" s="19" t="s">
        <v>41</v>
      </c>
    </row>
    <row r="9" spans="1:20" x14ac:dyDescent="0.45">
      <c r="A9" s="16"/>
      <c r="B9" s="20" t="s">
        <v>1</v>
      </c>
      <c r="C9" s="16">
        <v>55829.362000000001</v>
      </c>
      <c r="D9" s="16">
        <v>46168.512999999999</v>
      </c>
      <c r="E9" s="16">
        <v>8102.317</v>
      </c>
      <c r="F9" s="16">
        <v>0</v>
      </c>
      <c r="G9" s="16">
        <v>0</v>
      </c>
      <c r="H9" s="16"/>
      <c r="I9" s="16">
        <v>63235.434000000001</v>
      </c>
      <c r="J9" s="16">
        <v>65071.434000000001</v>
      </c>
      <c r="K9" s="16">
        <v>51653.434000000001</v>
      </c>
      <c r="L9" s="16">
        <v>23249.764999999999</v>
      </c>
      <c r="M9" s="16">
        <v>5366.4470000000001</v>
      </c>
      <c r="N9" s="16"/>
      <c r="O9" s="16">
        <v>59466.141000000003</v>
      </c>
      <c r="P9" s="16">
        <v>60323.798000000003</v>
      </c>
      <c r="Q9" s="16">
        <v>38675.25</v>
      </c>
      <c r="R9" s="16">
        <v>11152.924000000001</v>
      </c>
      <c r="S9" s="16">
        <v>5062.125</v>
      </c>
      <c r="T9" s="16">
        <v>0</v>
      </c>
    </row>
    <row r="10" spans="1:20" x14ac:dyDescent="0.45">
      <c r="A10" s="16"/>
      <c r="B10" s="20" t="s">
        <v>2</v>
      </c>
      <c r="C10" s="16">
        <v>28967.401000000002</v>
      </c>
      <c r="D10" s="16">
        <v>3763.0329999999999</v>
      </c>
      <c r="E10" s="16">
        <v>0</v>
      </c>
      <c r="F10" s="16">
        <v>0</v>
      </c>
      <c r="G10" s="16">
        <v>0</v>
      </c>
      <c r="H10" s="16"/>
      <c r="I10" s="16">
        <v>53462.341999999997</v>
      </c>
      <c r="J10" s="16">
        <v>39637.027999999998</v>
      </c>
      <c r="K10" s="16">
        <v>7636.66</v>
      </c>
      <c r="L10" s="16">
        <v>0</v>
      </c>
      <c r="M10" s="16">
        <v>0</v>
      </c>
      <c r="N10" s="16"/>
      <c r="O10" s="16">
        <v>40106.271000000001</v>
      </c>
      <c r="P10" s="16">
        <v>6412.518</v>
      </c>
      <c r="Q10" s="16">
        <v>0</v>
      </c>
      <c r="R10" s="16">
        <v>0</v>
      </c>
      <c r="S10" s="16">
        <v>0</v>
      </c>
      <c r="T10" s="16">
        <v>0</v>
      </c>
    </row>
    <row r="11" spans="1:20" x14ac:dyDescent="0.45">
      <c r="B11" s="2"/>
    </row>
    <row r="12" spans="1:20" x14ac:dyDescent="0.45">
      <c r="A12" s="21" t="s">
        <v>14</v>
      </c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spans="1:20" x14ac:dyDescent="0.45">
      <c r="A13" s="23"/>
      <c r="B13" s="22"/>
      <c r="C13" s="24" t="s">
        <v>20</v>
      </c>
      <c r="D13" s="24" t="s">
        <v>21</v>
      </c>
      <c r="E13" s="24" t="s">
        <v>22</v>
      </c>
      <c r="F13" s="24" t="s">
        <v>23</v>
      </c>
      <c r="G13" s="24" t="s">
        <v>24</v>
      </c>
      <c r="H13" s="24" t="s">
        <v>25</v>
      </c>
      <c r="I13" s="24" t="s">
        <v>26</v>
      </c>
      <c r="J13" s="24" t="s">
        <v>27</v>
      </c>
      <c r="K13" s="24" t="s">
        <v>28</v>
      </c>
      <c r="L13" s="24" t="s">
        <v>7</v>
      </c>
      <c r="M13" s="24" t="s">
        <v>8</v>
      </c>
      <c r="N13" s="23"/>
      <c r="O13" s="24" t="s">
        <v>42</v>
      </c>
    </row>
    <row r="14" spans="1:20" x14ac:dyDescent="0.45">
      <c r="A14" s="23"/>
      <c r="B14" s="22" t="s">
        <v>15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20" x14ac:dyDescent="0.45">
      <c r="A15" s="23"/>
      <c r="B15" s="22" t="s">
        <v>16</v>
      </c>
      <c r="C15" s="23">
        <v>55140.605000000003</v>
      </c>
      <c r="D15" s="23">
        <v>49371.898000000001</v>
      </c>
      <c r="E15" s="23">
        <v>46032.190999999999</v>
      </c>
      <c r="F15" s="23">
        <v>39896.684999999998</v>
      </c>
      <c r="G15" s="23">
        <v>31316.179</v>
      </c>
      <c r="H15" s="23">
        <v>25598.157999999999</v>
      </c>
      <c r="I15" s="23">
        <v>20578.309000000001</v>
      </c>
      <c r="J15" s="23">
        <v>15198.459000000001</v>
      </c>
      <c r="K15" s="23">
        <v>13448.146000000001</v>
      </c>
      <c r="L15" s="23">
        <v>1368.335</v>
      </c>
      <c r="M15" s="23">
        <v>0</v>
      </c>
      <c r="N15" s="23"/>
      <c r="O15" s="23">
        <v>55140.605000000003</v>
      </c>
    </row>
    <row r="16" spans="1:20" x14ac:dyDescent="0.45">
      <c r="A16" s="23"/>
      <c r="B16" s="22" t="s">
        <v>17</v>
      </c>
      <c r="C16" s="23">
        <v>37115.472000000002</v>
      </c>
      <c r="D16" s="23">
        <v>30275.451000000001</v>
      </c>
      <c r="E16" s="23">
        <v>23560.501</v>
      </c>
      <c r="F16" s="23">
        <v>17178.409</v>
      </c>
      <c r="G16" s="23">
        <v>8300.0239999999994</v>
      </c>
      <c r="H16" s="23">
        <v>1362.8489999999999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/>
      <c r="O16" s="23">
        <v>42636.584000000003</v>
      </c>
    </row>
    <row r="17" spans="1:17" x14ac:dyDescent="0.45">
      <c r="A17" s="23"/>
      <c r="B17" s="22" t="s">
        <v>18</v>
      </c>
      <c r="C17" s="23">
        <v>17445.044999999998</v>
      </c>
      <c r="D17" s="23">
        <v>3464.4059999999999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/>
      <c r="O17" s="23">
        <v>43824.463000000003</v>
      </c>
    </row>
    <row r="18" spans="1:17" x14ac:dyDescent="0.45">
      <c r="A18" s="23"/>
      <c r="B18" s="22" t="s">
        <v>19</v>
      </c>
      <c r="C18" s="23">
        <v>969.26300000000003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/>
      <c r="O18" s="23">
        <v>42620.877</v>
      </c>
    </row>
    <row r="19" spans="1:17" x14ac:dyDescent="0.45">
      <c r="B19" s="2"/>
    </row>
    <row r="20" spans="1:17" x14ac:dyDescent="0.45">
      <c r="A20" s="25" t="s">
        <v>29</v>
      </c>
      <c r="B20" s="26"/>
      <c r="C20" s="27" t="s">
        <v>3</v>
      </c>
      <c r="D20" s="27" t="s">
        <v>4</v>
      </c>
      <c r="E20" s="27" t="s">
        <v>5</v>
      </c>
      <c r="F20" s="28"/>
      <c r="G20" s="27" t="s">
        <v>42</v>
      </c>
    </row>
    <row r="21" spans="1:17" x14ac:dyDescent="0.45">
      <c r="A21" s="28"/>
      <c r="B21" s="26" t="s">
        <v>30</v>
      </c>
      <c r="C21" s="28">
        <v>2292.163</v>
      </c>
      <c r="D21" s="28">
        <v>0</v>
      </c>
      <c r="E21" s="28">
        <v>0</v>
      </c>
      <c r="F21" s="28"/>
      <c r="G21" s="28">
        <v>51748.978000000003</v>
      </c>
    </row>
    <row r="22" spans="1:17" x14ac:dyDescent="0.45">
      <c r="A22" s="28"/>
      <c r="B22" s="26" t="s">
        <v>31</v>
      </c>
      <c r="C22" s="28">
        <v>53845.392</v>
      </c>
      <c r="D22" s="28">
        <v>44502.127999999997</v>
      </c>
      <c r="E22" s="28">
        <v>4134.4769999999999</v>
      </c>
      <c r="F22" s="28"/>
      <c r="G22" s="28">
        <v>53845.392</v>
      </c>
    </row>
    <row r="23" spans="1:17" x14ac:dyDescent="0.45">
      <c r="A23" s="28"/>
      <c r="B23" s="26" t="s">
        <v>32</v>
      </c>
      <c r="C23" s="28">
        <v>5670.3469999999998</v>
      </c>
      <c r="D23" s="28">
        <v>0</v>
      </c>
      <c r="E23" s="28">
        <v>0</v>
      </c>
      <c r="F23" s="28"/>
      <c r="G23" s="28">
        <v>51748.978000000003</v>
      </c>
    </row>
    <row r="24" spans="1:17" x14ac:dyDescent="0.45">
      <c r="A24" s="28"/>
      <c r="B24" s="26" t="s">
        <v>33</v>
      </c>
      <c r="C24" s="28">
        <v>831.678</v>
      </c>
      <c r="D24" s="28">
        <v>0</v>
      </c>
      <c r="E24" s="28">
        <v>0</v>
      </c>
      <c r="F24" s="28"/>
      <c r="G24" s="28">
        <v>51629.563000000002</v>
      </c>
    </row>
    <row r="25" spans="1:17" x14ac:dyDescent="0.45">
      <c r="A25" s="28"/>
      <c r="B25" s="26" t="s">
        <v>34</v>
      </c>
      <c r="C25" s="28">
        <v>1036.4349999999999</v>
      </c>
      <c r="D25" s="28">
        <v>0</v>
      </c>
      <c r="E25" s="28">
        <v>0</v>
      </c>
      <c r="F25" s="28"/>
      <c r="G25" s="28">
        <v>51629.563000000002</v>
      </c>
    </row>
    <row r="26" spans="1:17" x14ac:dyDescent="0.45">
      <c r="A26" s="28"/>
      <c r="B26" s="26" t="s">
        <v>35</v>
      </c>
      <c r="C26" s="28">
        <v>2266.5770000000002</v>
      </c>
      <c r="D26" s="28">
        <v>0</v>
      </c>
      <c r="E26" s="28">
        <v>0</v>
      </c>
      <c r="F26" s="28"/>
      <c r="G26" s="28">
        <v>51629.563000000002</v>
      </c>
    </row>
    <row r="27" spans="1:17" x14ac:dyDescent="0.45">
      <c r="A27" s="28"/>
      <c r="B27" s="26" t="s">
        <v>36</v>
      </c>
      <c r="C27" s="28">
        <v>27897.643</v>
      </c>
      <c r="D27" s="28">
        <v>987.26300000000003</v>
      </c>
      <c r="E27" s="28">
        <v>0</v>
      </c>
      <c r="F27" s="28"/>
      <c r="G27" s="28">
        <v>51629.563000000002</v>
      </c>
    </row>
    <row r="28" spans="1:17" x14ac:dyDescent="0.45">
      <c r="A28" s="28"/>
      <c r="B28" s="26" t="s">
        <v>37</v>
      </c>
      <c r="C28" s="28">
        <v>38978.472000000002</v>
      </c>
      <c r="D28" s="28">
        <v>3888.2339999999999</v>
      </c>
      <c r="E28" s="28">
        <v>0</v>
      </c>
      <c r="F28" s="28"/>
      <c r="G28" s="28">
        <v>51629.563000000002</v>
      </c>
      <c r="P28" s="1"/>
      <c r="Q28" s="2"/>
    </row>
    <row r="29" spans="1:17" x14ac:dyDescent="0.45">
      <c r="A29" s="28"/>
      <c r="B29" s="26" t="s">
        <v>38</v>
      </c>
      <c r="C29" s="28">
        <v>51541.563000000002</v>
      </c>
      <c r="D29" s="28">
        <v>37856.006999999998</v>
      </c>
      <c r="E29" s="28">
        <v>3284.6480000000001</v>
      </c>
      <c r="F29" s="28"/>
      <c r="G29" s="28">
        <v>51541.563000000002</v>
      </c>
      <c r="Q29" s="2"/>
    </row>
    <row r="30" spans="1:17" x14ac:dyDescent="0.45">
      <c r="B30" s="2"/>
      <c r="Q30" s="2"/>
    </row>
    <row r="31" spans="1:17" x14ac:dyDescent="0.45">
      <c r="A31" s="29" t="s">
        <v>39</v>
      </c>
      <c r="B31" s="30"/>
      <c r="C31" s="31"/>
      <c r="D31" s="31"/>
      <c r="E31" s="31"/>
      <c r="F31" s="31"/>
      <c r="G31" s="31"/>
      <c r="H31" s="31"/>
      <c r="I31" s="31"/>
      <c r="J31" s="31"/>
      <c r="K31" s="31"/>
      <c r="Q31" s="2"/>
    </row>
    <row r="32" spans="1:17" x14ac:dyDescent="0.45">
      <c r="A32" s="29"/>
      <c r="B32" s="32" t="s">
        <v>43</v>
      </c>
      <c r="C32" s="33" t="s">
        <v>3</v>
      </c>
      <c r="D32" s="33" t="s">
        <v>4</v>
      </c>
      <c r="E32" s="33" t="s">
        <v>5</v>
      </c>
      <c r="F32" s="33" t="s">
        <v>6</v>
      </c>
      <c r="G32" s="33" t="s">
        <v>7</v>
      </c>
      <c r="H32" s="33" t="s">
        <v>8</v>
      </c>
      <c r="I32" s="33" t="s">
        <v>41</v>
      </c>
      <c r="J32" s="33"/>
      <c r="K32" s="33" t="s">
        <v>42</v>
      </c>
    </row>
    <row r="33" spans="1:11" x14ac:dyDescent="0.45">
      <c r="A33" s="31"/>
      <c r="B33" s="30" t="s">
        <v>44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/>
      <c r="K33" s="31"/>
    </row>
    <row r="34" spans="1:11" x14ac:dyDescent="0.45">
      <c r="A34" s="31"/>
      <c r="B34" s="30" t="s">
        <v>46</v>
      </c>
      <c r="C34" s="31">
        <v>35859.521999999997</v>
      </c>
      <c r="D34" s="31">
        <v>31010.38</v>
      </c>
      <c r="E34" s="31">
        <v>27664.43</v>
      </c>
      <c r="F34" s="31">
        <v>22586.409</v>
      </c>
      <c r="G34" s="31">
        <v>9900.5390000000007</v>
      </c>
      <c r="H34" s="31">
        <v>2963.2550000000001</v>
      </c>
      <c r="I34" s="31">
        <v>0</v>
      </c>
      <c r="J34" s="31"/>
      <c r="K34" s="31">
        <v>35859.521999999997</v>
      </c>
    </row>
    <row r="35" spans="1:11" x14ac:dyDescent="0.45">
      <c r="A35" s="31"/>
      <c r="B35" s="30" t="s">
        <v>47</v>
      </c>
      <c r="C35" s="31">
        <v>28474.187000000002</v>
      </c>
      <c r="D35" s="31">
        <v>24577.53</v>
      </c>
      <c r="E35" s="31">
        <v>18805.217000000001</v>
      </c>
      <c r="F35" s="31">
        <v>5667.7110000000002</v>
      </c>
      <c r="G35" s="31">
        <v>0</v>
      </c>
      <c r="H35" s="31">
        <v>0</v>
      </c>
      <c r="I35" s="31">
        <v>0</v>
      </c>
      <c r="J35" s="31"/>
      <c r="K35" s="31">
        <v>36646.815000000002</v>
      </c>
    </row>
    <row r="36" spans="1:11" x14ac:dyDescent="0.45">
      <c r="A36" s="31"/>
      <c r="B36" s="30" t="s">
        <v>45</v>
      </c>
      <c r="C36" s="31">
        <v>7889.4179999999997</v>
      </c>
      <c r="D36" s="31">
        <v>1595.627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/>
      <c r="K36" s="31">
        <v>36698.815000000002</v>
      </c>
    </row>
    <row r="37" spans="1:11" x14ac:dyDescent="0.45">
      <c r="A37" s="31"/>
      <c r="B37" s="30"/>
      <c r="C37" s="31"/>
      <c r="D37" s="31"/>
      <c r="E37" s="31"/>
      <c r="F37" s="31"/>
      <c r="G37" s="31"/>
      <c r="H37" s="31"/>
      <c r="I37" s="31"/>
      <c r="J37" s="31"/>
      <c r="K37" s="31"/>
    </row>
    <row r="38" spans="1:11" x14ac:dyDescent="0.45">
      <c r="A38" s="31"/>
      <c r="B38" s="30" t="s">
        <v>48</v>
      </c>
      <c r="C38" s="31"/>
      <c r="D38" s="31">
        <v>15424.267</v>
      </c>
      <c r="E38" s="31">
        <v>411.84899999999999</v>
      </c>
      <c r="F38" s="31">
        <v>0</v>
      </c>
      <c r="G38" s="31">
        <v>0</v>
      </c>
      <c r="H38" s="31">
        <v>0</v>
      </c>
      <c r="I38" s="31">
        <v>0</v>
      </c>
      <c r="J38" s="31"/>
      <c r="K38" s="31">
        <v>36496.491999999998</v>
      </c>
    </row>
    <row r="39" spans="1:11" x14ac:dyDescent="0.45">
      <c r="A39" s="31"/>
      <c r="B39" s="30" t="s">
        <v>49</v>
      </c>
      <c r="C39" s="31"/>
      <c r="D39" s="31">
        <v>36496.491999999998</v>
      </c>
      <c r="E39" s="31">
        <v>36353.006999999998</v>
      </c>
      <c r="F39" s="31">
        <v>24161.601999999999</v>
      </c>
      <c r="G39" s="31">
        <v>8222.3169999999991</v>
      </c>
      <c r="H39" s="31">
        <v>702.92</v>
      </c>
      <c r="I39" s="31">
        <v>0</v>
      </c>
      <c r="J39" s="31"/>
      <c r="K39" s="31">
        <v>36496.491999999998</v>
      </c>
    </row>
    <row r="40" spans="1:11" x14ac:dyDescent="0.45">
      <c r="A40" s="31"/>
      <c r="B40" s="30" t="s">
        <v>50</v>
      </c>
      <c r="C40" s="31"/>
      <c r="D40" s="31">
        <v>32202.692999999999</v>
      </c>
      <c r="E40" s="31">
        <v>30682.278999999999</v>
      </c>
      <c r="F40" s="31">
        <v>10815.974</v>
      </c>
      <c r="G40" s="31">
        <v>0</v>
      </c>
      <c r="H40" s="31">
        <v>0</v>
      </c>
      <c r="I40" s="31">
        <v>0</v>
      </c>
      <c r="J40" s="31"/>
      <c r="K40" s="31">
        <v>38143.836000000003</v>
      </c>
    </row>
    <row r="41" spans="1:11" x14ac:dyDescent="0.45">
      <c r="A41" s="31"/>
      <c r="B41" s="30" t="s">
        <v>51</v>
      </c>
      <c r="C41" s="31"/>
      <c r="D41" s="31">
        <v>15361.245999999999</v>
      </c>
      <c r="E41" s="31">
        <v>6045.0240000000003</v>
      </c>
      <c r="F41" s="31">
        <v>0</v>
      </c>
      <c r="G41" s="31">
        <v>0</v>
      </c>
      <c r="H41" s="31">
        <v>0</v>
      </c>
      <c r="I41" s="31">
        <v>0</v>
      </c>
      <c r="J41" s="31"/>
      <c r="K41" s="31"/>
    </row>
    <row r="42" spans="1:11" x14ac:dyDescent="0.45">
      <c r="A42" s="31"/>
      <c r="B42" s="30"/>
      <c r="C42" s="31"/>
      <c r="D42" s="31"/>
      <c r="E42" s="31"/>
      <c r="F42" s="31"/>
      <c r="G42" s="31"/>
      <c r="H42" s="31"/>
      <c r="I42" s="31"/>
      <c r="J42" s="31"/>
      <c r="K42" s="31"/>
    </row>
    <row r="43" spans="1:11" x14ac:dyDescent="0.45">
      <c r="A43" s="31"/>
      <c r="B43" s="30" t="s">
        <v>52</v>
      </c>
      <c r="C43" s="31"/>
      <c r="D43" s="31">
        <v>16457.923999999999</v>
      </c>
      <c r="E43" s="31">
        <v>2083.3049999999998</v>
      </c>
      <c r="F43" s="31">
        <v>0</v>
      </c>
      <c r="G43" s="31">
        <v>0</v>
      </c>
      <c r="H43" s="31">
        <v>0</v>
      </c>
      <c r="I43" s="31">
        <v>0</v>
      </c>
      <c r="J43" s="31"/>
      <c r="K43" s="31">
        <v>29992.966</v>
      </c>
    </row>
    <row r="44" spans="1:11" x14ac:dyDescent="0.45">
      <c r="A44" s="31"/>
      <c r="B44" s="30" t="s">
        <v>53</v>
      </c>
      <c r="C44" s="31"/>
      <c r="D44" s="31">
        <v>29992.966</v>
      </c>
      <c r="E44" s="31">
        <v>24582.702000000001</v>
      </c>
      <c r="F44" s="31">
        <v>4506.5889999999999</v>
      </c>
      <c r="G44" s="31">
        <v>0</v>
      </c>
      <c r="H44" s="31">
        <v>0</v>
      </c>
      <c r="I44" s="31">
        <v>0</v>
      </c>
      <c r="J44" s="31"/>
      <c r="K44" s="31">
        <v>29992.966</v>
      </c>
    </row>
    <row r="45" spans="1:11" x14ac:dyDescent="0.45">
      <c r="A45" s="31"/>
      <c r="B45" s="30" t="s">
        <v>54</v>
      </c>
      <c r="C45" s="31"/>
      <c r="D45" s="31">
        <v>24983.823</v>
      </c>
      <c r="E45" s="31">
        <v>13916.974</v>
      </c>
      <c r="F45" s="31">
        <v>0</v>
      </c>
      <c r="G45" s="31">
        <v>0</v>
      </c>
      <c r="H45" s="31">
        <v>0</v>
      </c>
      <c r="I45" s="31">
        <v>0</v>
      </c>
      <c r="J45" s="31"/>
      <c r="K45" s="31">
        <v>29992.966</v>
      </c>
    </row>
    <row r="46" spans="1:11" x14ac:dyDescent="0.45">
      <c r="A46" s="31"/>
      <c r="B46" s="30" t="s">
        <v>55</v>
      </c>
      <c r="C46" s="31"/>
      <c r="D46" s="31">
        <v>22833.752</v>
      </c>
      <c r="E46" s="31">
        <v>5810.5389999999998</v>
      </c>
      <c r="F46" s="31">
        <v>0</v>
      </c>
      <c r="G46" s="31">
        <v>0</v>
      </c>
      <c r="H46" s="31">
        <v>0</v>
      </c>
      <c r="I46" s="31">
        <v>0</v>
      </c>
      <c r="J46" s="31"/>
      <c r="K46" s="31">
        <v>29992.966</v>
      </c>
    </row>
    <row r="47" spans="1:11" x14ac:dyDescent="0.45">
      <c r="A47" s="31"/>
      <c r="B47" s="30"/>
      <c r="C47" s="31"/>
      <c r="D47" s="31"/>
      <c r="E47" s="31"/>
      <c r="F47" s="31"/>
      <c r="G47" s="31"/>
      <c r="H47" s="31"/>
      <c r="I47" s="31"/>
      <c r="J47" s="31"/>
      <c r="K47" s="31"/>
    </row>
    <row r="48" spans="1:11" x14ac:dyDescent="0.45">
      <c r="A48" s="31"/>
      <c r="B48" s="30" t="s">
        <v>56</v>
      </c>
      <c r="C48" s="31"/>
      <c r="D48" s="31">
        <v>29821.702000000001</v>
      </c>
      <c r="E48" s="31">
        <v>23291.338</v>
      </c>
      <c r="F48" s="31">
        <v>1419.6479999999999</v>
      </c>
      <c r="G48" s="31">
        <v>0</v>
      </c>
      <c r="H48" s="31">
        <v>0</v>
      </c>
      <c r="I48" s="31">
        <v>0</v>
      </c>
      <c r="J48" s="31"/>
      <c r="K48" s="31">
        <v>64551.415999999997</v>
      </c>
    </row>
    <row r="49" spans="1:11" x14ac:dyDescent="0.45">
      <c r="A49" s="31"/>
      <c r="B49" s="30" t="s">
        <v>57</v>
      </c>
      <c r="C49" s="31"/>
      <c r="D49" s="31">
        <v>64551.415999999997</v>
      </c>
      <c r="E49" s="31">
        <v>46741.04</v>
      </c>
      <c r="F49" s="31">
        <v>29822.207999999999</v>
      </c>
      <c r="G49" s="31">
        <v>14637.217000000001</v>
      </c>
      <c r="H49" s="31">
        <v>1865.0619999999999</v>
      </c>
      <c r="I49" s="31">
        <v>0</v>
      </c>
      <c r="J49" s="31"/>
      <c r="K49" s="31">
        <v>64551.415999999997</v>
      </c>
    </row>
    <row r="50" spans="1:11" x14ac:dyDescent="0.45">
      <c r="A50" s="31"/>
      <c r="B50" s="30" t="s">
        <v>58</v>
      </c>
      <c r="C50" s="31"/>
      <c r="D50" s="31">
        <v>33641.500999999997</v>
      </c>
      <c r="E50" s="31">
        <v>28600.915000000001</v>
      </c>
      <c r="F50" s="31">
        <v>18463.631000000001</v>
      </c>
      <c r="G50" s="31">
        <v>2177.134</v>
      </c>
      <c r="H50" s="31">
        <v>0</v>
      </c>
      <c r="I50" s="31">
        <v>0</v>
      </c>
      <c r="J50" s="31"/>
      <c r="K50" s="31">
        <v>64551.415999999997</v>
      </c>
    </row>
    <row r="51" spans="1:11" x14ac:dyDescent="0.45">
      <c r="A51" s="31"/>
      <c r="B51" s="30" t="s">
        <v>59</v>
      </c>
      <c r="C51" s="31"/>
      <c r="D51" s="31">
        <v>27732.187000000002</v>
      </c>
      <c r="E51" s="31">
        <v>22764.702000000001</v>
      </c>
      <c r="F51" s="31">
        <v>7106.1459999999997</v>
      </c>
      <c r="G51" s="31">
        <v>0</v>
      </c>
      <c r="H51" s="31">
        <v>0</v>
      </c>
      <c r="I51" s="31">
        <v>0</v>
      </c>
      <c r="J51" s="31"/>
      <c r="K51" s="31">
        <v>64551.415999999997</v>
      </c>
    </row>
    <row r="52" spans="1:11" x14ac:dyDescent="0.45">
      <c r="A52" s="31"/>
      <c r="B52" s="30"/>
      <c r="C52" s="31"/>
      <c r="D52" s="31"/>
      <c r="E52" s="31"/>
      <c r="F52" s="31"/>
      <c r="G52" s="31"/>
      <c r="H52" s="31"/>
      <c r="I52" s="31"/>
      <c r="J52" s="31"/>
      <c r="K52" s="31"/>
    </row>
    <row r="53" spans="1:11" x14ac:dyDescent="0.45">
      <c r="A53" s="31"/>
      <c r="B53" s="30" t="s">
        <v>60</v>
      </c>
      <c r="C53" s="31"/>
      <c r="D53" s="31">
        <v>20800.560000000001</v>
      </c>
      <c r="E53" s="31">
        <v>651.74900000000002</v>
      </c>
      <c r="F53" s="31">
        <v>0</v>
      </c>
      <c r="G53" s="31">
        <v>0</v>
      </c>
      <c r="H53" s="31">
        <v>0</v>
      </c>
      <c r="I53" s="31">
        <v>0</v>
      </c>
      <c r="J53" s="31"/>
      <c r="K53" s="31">
        <v>36957.622000000003</v>
      </c>
    </row>
    <row r="54" spans="1:11" x14ac:dyDescent="0.45">
      <c r="A54" s="31"/>
      <c r="B54" s="30" t="s">
        <v>61</v>
      </c>
      <c r="C54" s="31"/>
      <c r="D54" s="31">
        <v>36957.622000000003</v>
      </c>
      <c r="E54" s="31">
        <v>37036.915000000001</v>
      </c>
      <c r="F54" s="31">
        <v>25245.874</v>
      </c>
      <c r="G54" s="31">
        <v>10205.418</v>
      </c>
      <c r="H54" s="31">
        <v>337.678</v>
      </c>
      <c r="I54" s="31">
        <v>0</v>
      </c>
      <c r="J54" s="31"/>
      <c r="K54" s="31">
        <v>36957.622000000003</v>
      </c>
    </row>
    <row r="55" spans="1:11" x14ac:dyDescent="0.45">
      <c r="A55" s="31"/>
      <c r="B55" s="30" t="s">
        <v>62</v>
      </c>
      <c r="C55" s="31"/>
      <c r="D55" s="31">
        <v>34067.207999999999</v>
      </c>
      <c r="E55" s="31">
        <v>23745.288</v>
      </c>
      <c r="F55" s="31">
        <v>10447.489</v>
      </c>
      <c r="G55" s="31">
        <v>0</v>
      </c>
      <c r="H55" s="31">
        <v>0</v>
      </c>
      <c r="I55" s="31">
        <v>0</v>
      </c>
      <c r="J55" s="31"/>
      <c r="K55" s="31">
        <v>36957.622000000003</v>
      </c>
    </row>
    <row r="56" spans="1:11" x14ac:dyDescent="0.45">
      <c r="A56" s="31"/>
      <c r="B56" s="30" t="s">
        <v>63</v>
      </c>
      <c r="C56" s="31"/>
      <c r="D56" s="31">
        <v>23088.53</v>
      </c>
      <c r="E56" s="31">
        <v>13030.217000000001</v>
      </c>
      <c r="F56" s="31">
        <v>0</v>
      </c>
      <c r="G56" s="31">
        <v>0</v>
      </c>
      <c r="H56" s="31">
        <v>0</v>
      </c>
      <c r="I56" s="31">
        <v>0</v>
      </c>
      <c r="J56" s="31"/>
      <c r="K56" s="31">
        <v>36957.622000000003</v>
      </c>
    </row>
    <row r="58" spans="1:11" x14ac:dyDescent="0.45">
      <c r="A58" s="34" t="s">
        <v>40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</row>
    <row r="59" spans="1:11" x14ac:dyDescent="0.45">
      <c r="A59" s="35"/>
      <c r="B59" s="36" t="s">
        <v>43</v>
      </c>
      <c r="C59" s="37" t="s">
        <v>3</v>
      </c>
      <c r="D59" s="37" t="s">
        <v>4</v>
      </c>
      <c r="E59" s="37" t="s">
        <v>5</v>
      </c>
      <c r="F59" s="37" t="s">
        <v>6</v>
      </c>
      <c r="G59" s="37" t="s">
        <v>7</v>
      </c>
      <c r="H59" s="37" t="s">
        <v>8</v>
      </c>
      <c r="I59" s="37" t="s">
        <v>41</v>
      </c>
      <c r="J59" s="37"/>
      <c r="K59" s="37" t="s">
        <v>42</v>
      </c>
    </row>
    <row r="60" spans="1:11" x14ac:dyDescent="0.45">
      <c r="A60" s="35"/>
      <c r="B60" s="38" t="s">
        <v>66</v>
      </c>
      <c r="C60" s="35">
        <v>24654.48</v>
      </c>
      <c r="D60" s="35">
        <v>27995.38</v>
      </c>
      <c r="E60" s="35">
        <v>26558.550999999999</v>
      </c>
      <c r="F60" s="35">
        <v>7292.4889999999996</v>
      </c>
      <c r="G60" s="35">
        <v>1659.0920000000001</v>
      </c>
      <c r="H60" s="35">
        <v>0</v>
      </c>
      <c r="I60" s="35">
        <v>0</v>
      </c>
      <c r="J60" s="35"/>
      <c r="K60" s="35">
        <v>24654.48</v>
      </c>
    </row>
    <row r="61" spans="1:11" x14ac:dyDescent="0.45">
      <c r="A61" s="35"/>
      <c r="B61" s="38" t="s">
        <v>67</v>
      </c>
      <c r="C61" s="35">
        <v>1066.8489999999999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/>
      <c r="K61" s="35">
        <v>24654.48</v>
      </c>
    </row>
    <row r="62" spans="1:11" x14ac:dyDescent="0.4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</row>
    <row r="63" spans="1:11" x14ac:dyDescent="0.45">
      <c r="A63" s="35"/>
      <c r="B63" s="38" t="s">
        <v>68</v>
      </c>
      <c r="C63" s="35">
        <v>23840.966</v>
      </c>
      <c r="D63" s="35">
        <v>29373.865000000002</v>
      </c>
      <c r="E63" s="35">
        <v>28887.501</v>
      </c>
      <c r="F63" s="35">
        <v>12604.924000000001</v>
      </c>
      <c r="G63" s="35">
        <v>2138.2840000000001</v>
      </c>
      <c r="H63" s="35">
        <v>0</v>
      </c>
      <c r="I63" s="35">
        <v>0</v>
      </c>
      <c r="J63" s="35"/>
      <c r="K63" s="35">
        <v>23840.966</v>
      </c>
    </row>
    <row r="64" spans="1:11" x14ac:dyDescent="0.45">
      <c r="A64" s="35"/>
      <c r="B64" s="38" t="s">
        <v>69</v>
      </c>
      <c r="C64" s="35">
        <v>4858.2759999999998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/>
      <c r="K64" s="35">
        <v>23840.966</v>
      </c>
    </row>
    <row r="65" spans="1:11" x14ac:dyDescent="0.4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x14ac:dyDescent="0.45">
      <c r="A66" s="35"/>
      <c r="B66" s="38" t="s">
        <v>70</v>
      </c>
      <c r="C66" s="35">
        <v>24256.915000000001</v>
      </c>
      <c r="D66" s="35">
        <v>32909.279000000002</v>
      </c>
      <c r="E66" s="35">
        <v>27246.692999999999</v>
      </c>
      <c r="F66" s="35">
        <v>11178.924000000001</v>
      </c>
      <c r="G66" s="35">
        <v>2199.0419999999999</v>
      </c>
      <c r="H66" s="35">
        <v>0</v>
      </c>
      <c r="I66" s="35">
        <v>0</v>
      </c>
      <c r="J66" s="35"/>
      <c r="K66" s="35">
        <v>24256.915000000001</v>
      </c>
    </row>
    <row r="67" spans="1:11" x14ac:dyDescent="0.45">
      <c r="A67" s="35"/>
      <c r="B67" s="38" t="s">
        <v>71</v>
      </c>
      <c r="C67" s="35">
        <v>13263.338</v>
      </c>
      <c r="D67" s="35">
        <v>1878.163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/>
      <c r="K67" s="35">
        <v>24256.915000000001</v>
      </c>
    </row>
    <row r="68" spans="1:11" x14ac:dyDescent="0.4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</row>
    <row r="69" spans="1:11" x14ac:dyDescent="0.45">
      <c r="A69" s="35"/>
      <c r="B69" s="38" t="s">
        <v>72</v>
      </c>
      <c r="C69" s="35">
        <v>20716.945</v>
      </c>
      <c r="D69" s="35">
        <v>28965.329000000002</v>
      </c>
      <c r="E69" s="35">
        <v>13193.338</v>
      </c>
      <c r="F69" s="35">
        <v>4041.9119999999998</v>
      </c>
      <c r="G69" s="35">
        <v>0</v>
      </c>
      <c r="H69" s="35">
        <v>0</v>
      </c>
      <c r="I69" s="35">
        <v>0</v>
      </c>
      <c r="J69" s="35"/>
      <c r="K69" s="35">
        <v>20716.945</v>
      </c>
    </row>
    <row r="70" spans="1:11" x14ac:dyDescent="0.45">
      <c r="A70" s="35"/>
      <c r="B70" s="38" t="s">
        <v>73</v>
      </c>
      <c r="C70" s="35">
        <v>7700.5889999999999</v>
      </c>
      <c r="D70" s="35">
        <v>3979.3760000000002</v>
      </c>
      <c r="E70" s="35">
        <v>1200.2629999999999</v>
      </c>
      <c r="F70" s="35">
        <v>0</v>
      </c>
      <c r="G70" s="35">
        <v>0</v>
      </c>
      <c r="H70" s="35">
        <v>0</v>
      </c>
      <c r="I70" s="35">
        <v>0</v>
      </c>
      <c r="J70" s="35"/>
      <c r="K70" s="35">
        <v>20716.945</v>
      </c>
    </row>
    <row r="71" spans="1:11" x14ac:dyDescent="0.4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</row>
    <row r="72" spans="1:11" x14ac:dyDescent="0.45">
      <c r="A72" s="35"/>
      <c r="B72" s="38" t="s">
        <v>74</v>
      </c>
      <c r="C72" s="35">
        <v>17369.48</v>
      </c>
      <c r="D72" s="35">
        <v>29291.329000000002</v>
      </c>
      <c r="E72" s="35">
        <v>17594.823</v>
      </c>
      <c r="F72" s="35">
        <v>3858.0830000000001</v>
      </c>
      <c r="G72" s="35">
        <v>0</v>
      </c>
      <c r="H72" s="35">
        <v>0</v>
      </c>
      <c r="I72" s="35">
        <v>0</v>
      </c>
      <c r="J72" s="35"/>
      <c r="K72" s="35">
        <v>17369.48</v>
      </c>
    </row>
    <row r="73" spans="1:11" x14ac:dyDescent="0.45">
      <c r="A73" s="35"/>
      <c r="B73" s="38" t="s">
        <v>75</v>
      </c>
      <c r="C73" s="35">
        <v>14337.338</v>
      </c>
      <c r="D73" s="35">
        <v>3998.6190000000001</v>
      </c>
      <c r="E73" s="35">
        <v>739.19200000000001</v>
      </c>
      <c r="F73" s="35">
        <v>0</v>
      </c>
      <c r="G73" s="35">
        <v>0</v>
      </c>
      <c r="H73" s="35">
        <v>0</v>
      </c>
      <c r="I73" s="35">
        <v>0</v>
      </c>
      <c r="J73" s="35"/>
      <c r="K73" s="35">
        <v>17369.48</v>
      </c>
    </row>
    <row r="77" spans="1:11" x14ac:dyDescent="0.45">
      <c r="A77" s="14" t="s">
        <v>81</v>
      </c>
      <c r="B77" s="4" t="s">
        <v>43</v>
      </c>
      <c r="C77" s="4" t="s">
        <v>64</v>
      </c>
      <c r="D77" s="4" t="s">
        <v>65</v>
      </c>
      <c r="E77" s="5" t="s">
        <v>87</v>
      </c>
    </row>
    <row r="78" spans="1:11" x14ac:dyDescent="0.45">
      <c r="A78" s="6"/>
      <c r="B78" s="7" t="s">
        <v>80</v>
      </c>
      <c r="C78" s="7" t="s">
        <v>3</v>
      </c>
      <c r="D78" s="7">
        <f>C5/C4</f>
        <v>0</v>
      </c>
      <c r="E78" s="8">
        <f>C4/C4</f>
        <v>1</v>
      </c>
    </row>
    <row r="79" spans="1:11" x14ac:dyDescent="0.45">
      <c r="A79" s="6"/>
      <c r="B79" s="7" t="s">
        <v>81</v>
      </c>
      <c r="C79" s="7" t="s">
        <v>4</v>
      </c>
      <c r="D79" s="7">
        <f>D5/D4</f>
        <v>0</v>
      </c>
      <c r="E79" s="8">
        <f>D4/C4</f>
        <v>0.88295780152550596</v>
      </c>
    </row>
    <row r="80" spans="1:11" x14ac:dyDescent="0.45">
      <c r="A80" s="6"/>
      <c r="B80" s="7" t="s">
        <v>80</v>
      </c>
      <c r="C80" s="7" t="s">
        <v>5</v>
      </c>
      <c r="D80" s="7">
        <f>E5/E4</f>
        <v>0</v>
      </c>
      <c r="E80" s="8">
        <f>E4/C4</f>
        <v>0.79176687263837031</v>
      </c>
    </row>
    <row r="81" spans="1:5" x14ac:dyDescent="0.45">
      <c r="A81" s="6"/>
      <c r="B81" s="7" t="s">
        <v>80</v>
      </c>
      <c r="C81" s="7" t="s">
        <v>6</v>
      </c>
      <c r="D81" s="7">
        <f>F5/F4</f>
        <v>0</v>
      </c>
      <c r="E81" s="8">
        <f>F4/C4</f>
        <v>0.6537174177067413</v>
      </c>
    </row>
    <row r="82" spans="1:5" x14ac:dyDescent="0.45">
      <c r="A82" s="6"/>
      <c r="B82" s="7" t="s">
        <v>80</v>
      </c>
      <c r="C82" s="7" t="s">
        <v>7</v>
      </c>
      <c r="D82" s="7">
        <f>G5/G4</f>
        <v>0</v>
      </c>
      <c r="E82" s="8">
        <f>G4/C4</f>
        <v>0.28259373910767155</v>
      </c>
    </row>
    <row r="83" spans="1:5" x14ac:dyDescent="0.45">
      <c r="A83" s="6"/>
      <c r="B83" s="7" t="s">
        <v>80</v>
      </c>
      <c r="C83" s="7" t="s">
        <v>8</v>
      </c>
      <c r="D83" s="7">
        <f>H5/H4</f>
        <v>0</v>
      </c>
      <c r="E83" s="8">
        <f>H4/C4</f>
        <v>7.596525481877138E-2</v>
      </c>
    </row>
    <row r="84" spans="1:5" x14ac:dyDescent="0.45">
      <c r="A84" s="13"/>
      <c r="B84" s="9" t="s">
        <v>80</v>
      </c>
      <c r="C84" s="9" t="s">
        <v>41</v>
      </c>
      <c r="D84" s="9">
        <f>0</f>
        <v>0</v>
      </c>
      <c r="E84" s="10">
        <f>I4/C4</f>
        <v>0</v>
      </c>
    </row>
    <row r="86" spans="1:5" x14ac:dyDescent="0.45">
      <c r="A86" s="14" t="s">
        <v>83</v>
      </c>
      <c r="B86" s="4" t="s">
        <v>82</v>
      </c>
      <c r="C86" s="4" t="s">
        <v>4</v>
      </c>
      <c r="D86" s="4">
        <f>K5/K4</f>
        <v>0.38166140978339352</v>
      </c>
      <c r="E86" s="5">
        <f>K4/K4</f>
        <v>1</v>
      </c>
    </row>
    <row r="87" spans="1:5" x14ac:dyDescent="0.45">
      <c r="A87" s="6"/>
      <c r="B87" s="7" t="s">
        <v>82</v>
      </c>
      <c r="C87" s="7" t="s">
        <v>5</v>
      </c>
      <c r="D87" s="7">
        <f>L5/K4</f>
        <v>7.1561094666198505E-2</v>
      </c>
      <c r="E87" s="8">
        <f>L4/K4</f>
        <v>0.99517229985857725</v>
      </c>
    </row>
    <row r="88" spans="1:5" x14ac:dyDescent="0.45">
      <c r="A88" s="6"/>
      <c r="B88" s="7" t="s">
        <v>83</v>
      </c>
      <c r="C88" s="7" t="s">
        <v>6</v>
      </c>
      <c r="D88" s="7">
        <f>M5/K4</f>
        <v>0</v>
      </c>
      <c r="E88" s="8">
        <f>M4/K4</f>
        <v>0.66480129395349463</v>
      </c>
    </row>
    <row r="89" spans="1:5" x14ac:dyDescent="0.45">
      <c r="A89" s="6"/>
      <c r="B89" s="7" t="s">
        <v>83</v>
      </c>
      <c r="C89" s="7" t="s">
        <v>7</v>
      </c>
      <c r="D89" s="7">
        <f>N5/K4</f>
        <v>0</v>
      </c>
      <c r="E89" s="8">
        <f>N4/K4</f>
        <v>0.21260820783713888</v>
      </c>
    </row>
    <row r="90" spans="1:5" x14ac:dyDescent="0.45">
      <c r="A90" s="13"/>
      <c r="B90" s="9" t="s">
        <v>83</v>
      </c>
      <c r="C90" s="9" t="s">
        <v>8</v>
      </c>
      <c r="D90" s="9">
        <f>O5/K4</f>
        <v>0</v>
      </c>
      <c r="E90" s="10">
        <f>O4/K4</f>
        <v>7.4763233191752945E-2</v>
      </c>
    </row>
    <row r="92" spans="1:5" x14ac:dyDescent="0.45">
      <c r="A92" s="14" t="s">
        <v>84</v>
      </c>
      <c r="B92" s="4" t="s">
        <v>84</v>
      </c>
      <c r="C92" s="4" t="s">
        <v>4</v>
      </c>
      <c r="D92" s="4">
        <f>C10/C9</f>
        <v>0.51885602776546147</v>
      </c>
      <c r="E92" s="5">
        <f>C9/C9</f>
        <v>1</v>
      </c>
    </row>
    <row r="93" spans="1:5" x14ac:dyDescent="0.45">
      <c r="A93" s="6"/>
      <c r="B93" s="7" t="s">
        <v>84</v>
      </c>
      <c r="C93" s="7" t="s">
        <v>5</v>
      </c>
      <c r="D93" s="7">
        <f>D10/C9</f>
        <v>6.740240019221426E-2</v>
      </c>
      <c r="E93" s="8">
        <f>D9/C9</f>
        <v>0.82695756043208946</v>
      </c>
    </row>
    <row r="94" spans="1:5" x14ac:dyDescent="0.45">
      <c r="A94" s="6"/>
      <c r="B94" s="7" t="s">
        <v>84</v>
      </c>
      <c r="C94" s="7" t="s">
        <v>6</v>
      </c>
      <c r="D94" s="7">
        <f>E10/C9</f>
        <v>0</v>
      </c>
      <c r="E94" s="8">
        <f>E9/C9</f>
        <v>0.14512644797911178</v>
      </c>
    </row>
    <row r="95" spans="1:5" x14ac:dyDescent="0.45">
      <c r="A95" s="6"/>
      <c r="B95" s="7" t="s">
        <v>84</v>
      </c>
      <c r="C95" s="7" t="s">
        <v>7</v>
      </c>
      <c r="D95" s="7">
        <f>F10/C9</f>
        <v>0</v>
      </c>
      <c r="E95" s="8">
        <f>F9/C9</f>
        <v>0</v>
      </c>
    </row>
    <row r="96" spans="1:5" x14ac:dyDescent="0.45">
      <c r="A96" s="13"/>
      <c r="B96" s="9" t="s">
        <v>84</v>
      </c>
      <c r="C96" s="9" t="s">
        <v>8</v>
      </c>
      <c r="D96" s="9">
        <f>G10/C9</f>
        <v>0</v>
      </c>
      <c r="E96" s="10">
        <f>G9/C9</f>
        <v>0</v>
      </c>
    </row>
    <row r="98" spans="1:8" x14ac:dyDescent="0.45">
      <c r="A98" s="14" t="s">
        <v>86</v>
      </c>
      <c r="B98" s="4" t="s">
        <v>85</v>
      </c>
      <c r="C98" s="4" t="s">
        <v>4</v>
      </c>
      <c r="D98" s="4">
        <f>I10/I9</f>
        <v>0.84544911955534296</v>
      </c>
      <c r="E98" s="5">
        <f>I9/I9</f>
        <v>1</v>
      </c>
    </row>
    <row r="99" spans="1:8" x14ac:dyDescent="0.45">
      <c r="A99" s="6"/>
      <c r="B99" s="7" t="s">
        <v>85</v>
      </c>
      <c r="C99" s="7" t="s">
        <v>5</v>
      </c>
      <c r="D99" s="7">
        <f>J10/I9</f>
        <v>0.62681673063238563</v>
      </c>
      <c r="E99" s="8">
        <f>J9/I9</f>
        <v>1.0290343543779583</v>
      </c>
    </row>
    <row r="100" spans="1:8" x14ac:dyDescent="0.45">
      <c r="A100" s="6"/>
      <c r="B100" s="7" t="s">
        <v>86</v>
      </c>
      <c r="C100" s="7" t="s">
        <v>6</v>
      </c>
      <c r="D100" s="7">
        <f>K10/I9</f>
        <v>0.12076551890194981</v>
      </c>
      <c r="E100" s="8">
        <f>K9/I9</f>
        <v>0.81684319585756304</v>
      </c>
    </row>
    <row r="101" spans="1:8" x14ac:dyDescent="0.45">
      <c r="A101" s="6"/>
      <c r="B101" s="7" t="s">
        <v>86</v>
      </c>
      <c r="C101" s="7" t="s">
        <v>7</v>
      </c>
      <c r="D101" s="7">
        <f>L10/I9</f>
        <v>0</v>
      </c>
      <c r="E101" s="8">
        <f>L9/I9</f>
        <v>0.36766988900558506</v>
      </c>
    </row>
    <row r="102" spans="1:8" x14ac:dyDescent="0.45">
      <c r="A102" s="13"/>
      <c r="B102" s="9" t="s">
        <v>86</v>
      </c>
      <c r="C102" s="9" t="s">
        <v>8</v>
      </c>
      <c r="D102" s="9">
        <f>M10/I9</f>
        <v>0</v>
      </c>
      <c r="E102" s="10">
        <f>M9/I9</f>
        <v>8.4864555527522756E-2</v>
      </c>
    </row>
    <row r="104" spans="1:8" x14ac:dyDescent="0.45">
      <c r="A104" s="14" t="s">
        <v>89</v>
      </c>
      <c r="B104" s="4" t="s">
        <v>88</v>
      </c>
      <c r="C104" s="4" t="s">
        <v>4</v>
      </c>
      <c r="D104" s="4">
        <f>O10/O9</f>
        <v>0.6744387701229847</v>
      </c>
      <c r="E104" s="5">
        <f>O9/O9</f>
        <v>1</v>
      </c>
    </row>
    <row r="105" spans="1:8" x14ac:dyDescent="0.45">
      <c r="A105" s="6"/>
      <c r="B105" s="7" t="s">
        <v>88</v>
      </c>
      <c r="C105" s="7" t="s">
        <v>5</v>
      </c>
      <c r="D105" s="7">
        <f>P10/O9</f>
        <v>0.10783477609552636</v>
      </c>
      <c r="E105" s="8">
        <f>P9/O9</f>
        <v>1.0144226106752077</v>
      </c>
    </row>
    <row r="106" spans="1:8" x14ac:dyDescent="0.45">
      <c r="A106" s="6"/>
      <c r="B106" s="7" t="s">
        <v>89</v>
      </c>
      <c r="C106" s="7" t="s">
        <v>6</v>
      </c>
      <c r="D106" s="7">
        <v>0</v>
      </c>
      <c r="E106" s="8">
        <f>Q9/O9</f>
        <v>0.65037430291634357</v>
      </c>
    </row>
    <row r="107" spans="1:8" x14ac:dyDescent="0.45">
      <c r="A107" s="6"/>
      <c r="B107" s="7" t="s">
        <v>89</v>
      </c>
      <c r="C107" s="7" t="s">
        <v>7</v>
      </c>
      <c r="D107" s="7">
        <f>R10/O9</f>
        <v>0</v>
      </c>
      <c r="E107" s="8">
        <f>R9/O9</f>
        <v>0.1875508282940371</v>
      </c>
    </row>
    <row r="108" spans="1:8" x14ac:dyDescent="0.45">
      <c r="A108" s="6"/>
      <c r="B108" s="7" t="s">
        <v>89</v>
      </c>
      <c r="C108" s="7" t="s">
        <v>8</v>
      </c>
      <c r="D108" s="7">
        <f>S10/O9</f>
        <v>0</v>
      </c>
      <c r="E108" s="8">
        <f>S9/O9</f>
        <v>8.5126172892234592E-2</v>
      </c>
    </row>
    <row r="109" spans="1:8" x14ac:dyDescent="0.45">
      <c r="A109" s="13"/>
      <c r="B109" s="9" t="s">
        <v>89</v>
      </c>
      <c r="C109" s="9" t="s">
        <v>8</v>
      </c>
      <c r="D109" s="9">
        <f>T10/O9</f>
        <v>0</v>
      </c>
      <c r="E109" s="10">
        <f>T9/O9</f>
        <v>0</v>
      </c>
    </row>
    <row r="110" spans="1:8" x14ac:dyDescent="0.45">
      <c r="F110" t="s">
        <v>77</v>
      </c>
      <c r="G110" t="s">
        <v>78</v>
      </c>
      <c r="H110" t="s">
        <v>79</v>
      </c>
    </row>
    <row r="111" spans="1:8" x14ac:dyDescent="0.45">
      <c r="A111" s="14" t="s">
        <v>90</v>
      </c>
      <c r="B111" s="11" t="s">
        <v>90</v>
      </c>
      <c r="C111" s="4" t="s">
        <v>20</v>
      </c>
      <c r="D111" s="4">
        <f>C18/O18</f>
        <v>2.2741507641900471E-2</v>
      </c>
      <c r="E111" s="4">
        <f>C15/O15</f>
        <v>1</v>
      </c>
      <c r="F111" s="4">
        <f>C16/O16</f>
        <v>0.87050763729101743</v>
      </c>
      <c r="G111" s="4">
        <v>0.39806637219947216</v>
      </c>
      <c r="H111" s="5">
        <v>2.2741507641900471E-2</v>
      </c>
    </row>
    <row r="112" spans="1:8" x14ac:dyDescent="0.45">
      <c r="A112" s="6"/>
      <c r="B112" s="7" t="s">
        <v>90</v>
      </c>
      <c r="C112" s="7" t="s">
        <v>21</v>
      </c>
      <c r="D112" s="7">
        <f>0/O18</f>
        <v>0</v>
      </c>
      <c r="E112" s="7">
        <f>D15/O15</f>
        <v>0.89538186967662026</v>
      </c>
      <c r="F112" s="7">
        <f>D16/O16</f>
        <v>0.71008153467454149</v>
      </c>
      <c r="G112" s="7">
        <v>7.9051875661317286E-2</v>
      </c>
      <c r="H112" s="8">
        <v>0</v>
      </c>
    </row>
    <row r="113" spans="1:8" x14ac:dyDescent="0.45">
      <c r="A113" s="6"/>
      <c r="B113" s="12" t="s">
        <v>90</v>
      </c>
      <c r="C113" s="7" t="s">
        <v>22</v>
      </c>
      <c r="D113" s="7">
        <f>0/O18</f>
        <v>0</v>
      </c>
      <c r="E113" s="7">
        <f>E15/O15</f>
        <v>0.83481476128163623</v>
      </c>
      <c r="F113" s="7">
        <f>E16/O16</f>
        <v>0.55258885186486795</v>
      </c>
      <c r="G113" s="7">
        <v>0</v>
      </c>
      <c r="H113" s="8">
        <v>0</v>
      </c>
    </row>
    <row r="114" spans="1:8" x14ac:dyDescent="0.45">
      <c r="A114" s="6"/>
      <c r="B114" s="7" t="s">
        <v>90</v>
      </c>
      <c r="C114" s="7" t="s">
        <v>76</v>
      </c>
      <c r="D114" s="7">
        <f>0/O18</f>
        <v>0</v>
      </c>
      <c r="E114" s="7">
        <f>F15/O15</f>
        <v>0.72354456393795452</v>
      </c>
      <c r="F114" s="7">
        <f>F16/O16</f>
        <v>0.40290303275703321</v>
      </c>
      <c r="G114" s="7">
        <v>0</v>
      </c>
      <c r="H114" s="8">
        <v>0</v>
      </c>
    </row>
    <row r="115" spans="1:8" x14ac:dyDescent="0.45">
      <c r="A115" s="6"/>
      <c r="B115" s="12" t="s">
        <v>90</v>
      </c>
      <c r="C115" s="7" t="s">
        <v>24</v>
      </c>
      <c r="D115" s="7">
        <f>0/O18</f>
        <v>0</v>
      </c>
      <c r="E115" s="7">
        <f>G15/O15</f>
        <v>0.56793317737445936</v>
      </c>
      <c r="F115" s="7">
        <f>G16/O16</f>
        <v>0.19466906635859943</v>
      </c>
      <c r="G115" s="7">
        <v>0</v>
      </c>
      <c r="H115" s="8">
        <v>0</v>
      </c>
    </row>
    <row r="116" spans="1:8" x14ac:dyDescent="0.45">
      <c r="A116" s="6"/>
      <c r="B116" s="7" t="s">
        <v>90</v>
      </c>
      <c r="C116" s="7" t="s">
        <v>25</v>
      </c>
      <c r="D116" s="7">
        <f>0/O18</f>
        <v>0</v>
      </c>
      <c r="E116" s="7">
        <f>H15/O15</f>
        <v>0.46423426075938046</v>
      </c>
      <c r="F116" s="7">
        <f>H16/O16</f>
        <v>3.1964310274012565E-2</v>
      </c>
      <c r="G116" s="7">
        <v>0</v>
      </c>
      <c r="H116" s="8">
        <v>0</v>
      </c>
    </row>
    <row r="117" spans="1:8" x14ac:dyDescent="0.45">
      <c r="A117" s="6"/>
      <c r="B117" s="12" t="s">
        <v>90</v>
      </c>
      <c r="C117" s="7" t="s">
        <v>26</v>
      </c>
      <c r="D117" s="7">
        <f>0/O18</f>
        <v>0</v>
      </c>
      <c r="E117" s="7">
        <f>I15/O15</f>
        <v>0.37319701153079476</v>
      </c>
      <c r="F117" s="7">
        <f>I16/O16</f>
        <v>0</v>
      </c>
      <c r="G117" s="7">
        <v>0</v>
      </c>
      <c r="H117" s="8">
        <v>0</v>
      </c>
    </row>
    <row r="118" spans="1:8" x14ac:dyDescent="0.45">
      <c r="A118" s="6"/>
      <c r="B118" s="7" t="s">
        <v>90</v>
      </c>
      <c r="C118" s="7" t="s">
        <v>27</v>
      </c>
      <c r="D118" s="7">
        <f>0/O18</f>
        <v>0</v>
      </c>
      <c r="E118" s="7">
        <f>J15/O15</f>
        <v>0.27563098010984827</v>
      </c>
      <c r="F118" s="7">
        <f>I16/O16</f>
        <v>0</v>
      </c>
      <c r="G118" s="7">
        <v>0</v>
      </c>
      <c r="H118" s="8">
        <v>0</v>
      </c>
    </row>
    <row r="119" spans="1:8" x14ac:dyDescent="0.45">
      <c r="A119" s="6"/>
      <c r="B119" s="12" t="s">
        <v>90</v>
      </c>
      <c r="C119" s="7" t="s">
        <v>28</v>
      </c>
      <c r="D119" s="7">
        <f>0/O18</f>
        <v>0</v>
      </c>
      <c r="E119" s="7">
        <f>K15/O15</f>
        <v>0.24388825621336582</v>
      </c>
      <c r="F119" s="7">
        <f>J16/O16</f>
        <v>0</v>
      </c>
      <c r="G119" s="7">
        <v>0</v>
      </c>
      <c r="H119" s="8">
        <v>0</v>
      </c>
    </row>
    <row r="120" spans="1:8" x14ac:dyDescent="0.45">
      <c r="A120" s="6"/>
      <c r="B120" s="7" t="s">
        <v>90</v>
      </c>
      <c r="C120" s="7" t="s">
        <v>7</v>
      </c>
      <c r="D120" s="7">
        <f>0/O18</f>
        <v>0</v>
      </c>
      <c r="E120" s="7">
        <f>L15/O15</f>
        <v>2.4815378793903331E-2</v>
      </c>
      <c r="F120" s="7">
        <f>K16/O16</f>
        <v>0</v>
      </c>
      <c r="G120" s="7">
        <v>0</v>
      </c>
      <c r="H120" s="8">
        <v>0</v>
      </c>
    </row>
    <row r="121" spans="1:8" x14ac:dyDescent="0.45">
      <c r="A121" s="13"/>
      <c r="B121" s="9" t="s">
        <v>90</v>
      </c>
      <c r="C121" s="9" t="s">
        <v>8</v>
      </c>
      <c r="D121" s="9"/>
      <c r="E121" s="9">
        <f>M15/O15</f>
        <v>0</v>
      </c>
      <c r="F121" s="9">
        <f>L16/O16</f>
        <v>0</v>
      </c>
      <c r="G121" s="9">
        <v>0</v>
      </c>
      <c r="H121" s="10">
        <v>0</v>
      </c>
    </row>
    <row r="123" spans="1:8" x14ac:dyDescent="0.45">
      <c r="B123" s="3" t="s">
        <v>30</v>
      </c>
      <c r="C123" t="s">
        <v>3</v>
      </c>
      <c r="D123">
        <v>4.4293879581544585E-2</v>
      </c>
    </row>
    <row r="124" spans="1:8" x14ac:dyDescent="0.45">
      <c r="B124" s="3" t="s">
        <v>30</v>
      </c>
      <c r="C124" t="s">
        <v>4</v>
      </c>
      <c r="D124">
        <v>0</v>
      </c>
    </row>
    <row r="125" spans="1:8" x14ac:dyDescent="0.45">
      <c r="B125" s="3" t="s">
        <v>30</v>
      </c>
      <c r="C125" t="s">
        <v>5</v>
      </c>
      <c r="D125">
        <v>0</v>
      </c>
    </row>
    <row r="126" spans="1:8" x14ac:dyDescent="0.45">
      <c r="B126" s="3" t="s">
        <v>30</v>
      </c>
      <c r="C126" t="s">
        <v>6</v>
      </c>
      <c r="D126">
        <v>0</v>
      </c>
    </row>
    <row r="127" spans="1:8" x14ac:dyDescent="0.45">
      <c r="B127" s="3"/>
    </row>
    <row r="128" spans="1:8" x14ac:dyDescent="0.45">
      <c r="B128" s="3" t="s">
        <v>31</v>
      </c>
      <c r="C128" t="s">
        <v>3</v>
      </c>
      <c r="D128">
        <v>1.0075661501330186</v>
      </c>
    </row>
    <row r="129" spans="2:4" x14ac:dyDescent="0.45">
      <c r="B129" s="3" t="s">
        <v>31</v>
      </c>
      <c r="C129" t="s">
        <v>4</v>
      </c>
      <c r="D129">
        <v>0.83273305507157991</v>
      </c>
    </row>
    <row r="130" spans="2:4" x14ac:dyDescent="0.45">
      <c r="B130" s="3" t="s">
        <v>31</v>
      </c>
      <c r="C130" t="s">
        <v>5</v>
      </c>
      <c r="D130">
        <v>7.7365191690005927E-2</v>
      </c>
    </row>
    <row r="131" spans="2:4" x14ac:dyDescent="0.45">
      <c r="B131" s="3" t="s">
        <v>31</v>
      </c>
      <c r="C131" t="s">
        <v>6</v>
      </c>
      <c r="D131">
        <v>0</v>
      </c>
    </row>
    <row r="133" spans="2:4" x14ac:dyDescent="0.45">
      <c r="B133" s="3" t="s">
        <v>32</v>
      </c>
      <c r="C133" t="s">
        <v>3</v>
      </c>
      <c r="D133">
        <v>0.1095740866611897</v>
      </c>
    </row>
    <row r="134" spans="2:4" x14ac:dyDescent="0.45">
      <c r="B134" s="3" t="s">
        <v>32</v>
      </c>
      <c r="C134" t="s">
        <v>4</v>
      </c>
      <c r="D134">
        <v>0</v>
      </c>
    </row>
    <row r="135" spans="2:4" x14ac:dyDescent="0.45">
      <c r="B135" s="3" t="s">
        <v>32</v>
      </c>
      <c r="C135" t="s">
        <v>5</v>
      </c>
      <c r="D135">
        <v>0</v>
      </c>
    </row>
    <row r="136" spans="2:4" x14ac:dyDescent="0.45">
      <c r="B136" s="3" t="s">
        <v>32</v>
      </c>
      <c r="C136" t="s">
        <v>6</v>
      </c>
      <c r="D136">
        <v>0</v>
      </c>
    </row>
    <row r="138" spans="2:4" x14ac:dyDescent="0.45">
      <c r="B138" s="3" t="s">
        <v>33</v>
      </c>
      <c r="C138" t="s">
        <v>3</v>
      </c>
      <c r="D138">
        <v>1.6108561678122281E-2</v>
      </c>
    </row>
    <row r="139" spans="2:4" x14ac:dyDescent="0.45">
      <c r="B139" s="3" t="s">
        <v>33</v>
      </c>
      <c r="C139" t="s">
        <v>4</v>
      </c>
      <c r="D139">
        <v>0</v>
      </c>
    </row>
    <row r="140" spans="2:4" x14ac:dyDescent="0.45">
      <c r="B140" s="3" t="s">
        <v>33</v>
      </c>
      <c r="C140" t="s">
        <v>5</v>
      </c>
      <c r="D140">
        <v>0</v>
      </c>
    </row>
    <row r="141" spans="2:4" x14ac:dyDescent="0.45">
      <c r="B141" s="3" t="s">
        <v>33</v>
      </c>
      <c r="C141" t="s">
        <v>6</v>
      </c>
      <c r="D141">
        <v>0</v>
      </c>
    </row>
    <row r="143" spans="2:4" x14ac:dyDescent="0.45">
      <c r="B143" s="3" t="s">
        <v>34</v>
      </c>
      <c r="C143" t="s">
        <v>3</v>
      </c>
      <c r="D143">
        <v>2.0074448431802529E-2</v>
      </c>
    </row>
    <row r="144" spans="2:4" x14ac:dyDescent="0.45">
      <c r="B144" s="3" t="s">
        <v>34</v>
      </c>
      <c r="C144" t="s">
        <v>4</v>
      </c>
      <c r="D144">
        <v>0</v>
      </c>
    </row>
    <row r="145" spans="2:4" x14ac:dyDescent="0.45">
      <c r="B145" s="3" t="s">
        <v>34</v>
      </c>
      <c r="C145" t="s">
        <v>5</v>
      </c>
      <c r="D145">
        <v>0</v>
      </c>
    </row>
    <row r="146" spans="2:4" x14ac:dyDescent="0.45">
      <c r="B146" s="3" t="s">
        <v>34</v>
      </c>
      <c r="C146" t="s">
        <v>6</v>
      </c>
      <c r="D146">
        <v>0</v>
      </c>
    </row>
    <row r="148" spans="2:4" x14ac:dyDescent="0.45">
      <c r="B148" s="3" t="s">
        <v>35</v>
      </c>
      <c r="C148" t="s">
        <v>3</v>
      </c>
      <c r="D148">
        <v>4.3900758950835977E-2</v>
      </c>
    </row>
    <row r="149" spans="2:4" x14ac:dyDescent="0.45">
      <c r="B149" s="3" t="s">
        <v>35</v>
      </c>
      <c r="C149" t="s">
        <v>4</v>
      </c>
      <c r="D149">
        <v>0</v>
      </c>
    </row>
    <row r="150" spans="2:4" x14ac:dyDescent="0.45">
      <c r="B150" s="3" t="s">
        <v>35</v>
      </c>
      <c r="C150" t="s">
        <v>5</v>
      </c>
      <c r="D150">
        <v>0</v>
      </c>
    </row>
    <row r="151" spans="2:4" x14ac:dyDescent="0.45">
      <c r="B151" s="3" t="s">
        <v>35</v>
      </c>
      <c r="C151" t="s">
        <v>6</v>
      </c>
      <c r="D151">
        <v>0</v>
      </c>
    </row>
    <row r="153" spans="2:4" x14ac:dyDescent="0.45">
      <c r="B153" s="3" t="s">
        <v>36</v>
      </c>
      <c r="C153" t="s">
        <v>3</v>
      </c>
      <c r="D153">
        <v>0.54034241971019581</v>
      </c>
    </row>
    <row r="154" spans="2:4" x14ac:dyDescent="0.45">
      <c r="B154" s="3" t="s">
        <v>36</v>
      </c>
      <c r="C154" t="s">
        <v>4</v>
      </c>
      <c r="D154">
        <v>1.9122048350477032E-2</v>
      </c>
    </row>
    <row r="155" spans="2:4" x14ac:dyDescent="0.45">
      <c r="B155" s="3" t="s">
        <v>36</v>
      </c>
      <c r="C155" t="s">
        <v>5</v>
      </c>
      <c r="D155">
        <v>0</v>
      </c>
    </row>
    <row r="156" spans="2:4" x14ac:dyDescent="0.45">
      <c r="B156" s="3" t="s">
        <v>36</v>
      </c>
      <c r="C156" t="s">
        <v>6</v>
      </c>
      <c r="D156">
        <v>0</v>
      </c>
    </row>
    <row r="158" spans="2:4" x14ac:dyDescent="0.45">
      <c r="B158" s="3" t="s">
        <v>37</v>
      </c>
      <c r="C158" t="s">
        <v>3</v>
      </c>
      <c r="D158">
        <v>0.75496420529455188</v>
      </c>
    </row>
    <row r="159" spans="2:4" x14ac:dyDescent="0.45">
      <c r="B159" s="3" t="s">
        <v>37</v>
      </c>
      <c r="C159" t="s">
        <v>4</v>
      </c>
      <c r="D159">
        <v>7.5310224880268686E-2</v>
      </c>
    </row>
    <row r="160" spans="2:4" x14ac:dyDescent="0.45">
      <c r="B160" s="3" t="s">
        <v>37</v>
      </c>
      <c r="C160" t="s">
        <v>5</v>
      </c>
      <c r="D160">
        <v>0</v>
      </c>
    </row>
    <row r="161" spans="2:4" x14ac:dyDescent="0.45">
      <c r="C161" t="s">
        <v>6</v>
      </c>
      <c r="D161">
        <v>0</v>
      </c>
    </row>
    <row r="163" spans="2:4" x14ac:dyDescent="0.45">
      <c r="B163" s="3" t="s">
        <v>38</v>
      </c>
      <c r="C163" t="s">
        <v>3</v>
      </c>
      <c r="D163">
        <v>1</v>
      </c>
    </row>
    <row r="164" spans="2:4" x14ac:dyDescent="0.45">
      <c r="B164" s="3" t="s">
        <v>38</v>
      </c>
      <c r="C164" t="s">
        <v>4</v>
      </c>
      <c r="D164">
        <v>0.73447533983398983</v>
      </c>
    </row>
    <row r="165" spans="2:4" x14ac:dyDescent="0.45">
      <c r="B165" s="3" t="s">
        <v>38</v>
      </c>
      <c r="C165" t="s">
        <v>5</v>
      </c>
      <c r="D165">
        <v>6.3728141112057463E-2</v>
      </c>
    </row>
    <row r="166" spans="2:4" x14ac:dyDescent="0.45">
      <c r="B166" s="3" t="s">
        <v>38</v>
      </c>
      <c r="C166" t="s">
        <v>6</v>
      </c>
      <c r="D166">
        <v>0</v>
      </c>
    </row>
    <row r="168" spans="2:4" x14ac:dyDescent="0.45">
      <c r="B168" s="3" t="s">
        <v>44</v>
      </c>
      <c r="C168" t="s">
        <v>3</v>
      </c>
      <c r="D168">
        <v>0</v>
      </c>
    </row>
    <row r="169" spans="2:4" x14ac:dyDescent="0.45">
      <c r="B169" s="3" t="s">
        <v>44</v>
      </c>
      <c r="C169" t="s">
        <v>4</v>
      </c>
      <c r="D169">
        <v>0</v>
      </c>
    </row>
    <row r="170" spans="2:4" x14ac:dyDescent="0.45">
      <c r="B170" s="3" t="s">
        <v>44</v>
      </c>
      <c r="C170" t="s">
        <v>5</v>
      </c>
      <c r="D170">
        <v>0</v>
      </c>
    </row>
    <row r="171" spans="2:4" x14ac:dyDescent="0.45">
      <c r="B171" s="3" t="s">
        <v>44</v>
      </c>
      <c r="C171" t="s">
        <v>6</v>
      </c>
      <c r="D171">
        <v>0</v>
      </c>
    </row>
    <row r="172" spans="2:4" x14ac:dyDescent="0.45">
      <c r="B172" s="3" t="s">
        <v>44</v>
      </c>
      <c r="C172" t="s">
        <v>7</v>
      </c>
      <c r="D172">
        <v>0</v>
      </c>
    </row>
    <row r="173" spans="2:4" x14ac:dyDescent="0.45">
      <c r="B173" s="3" t="s">
        <v>44</v>
      </c>
      <c r="C173" t="s">
        <v>8</v>
      </c>
      <c r="D173">
        <v>0</v>
      </c>
    </row>
    <row r="174" spans="2:4" x14ac:dyDescent="0.45">
      <c r="B174" s="3" t="s">
        <v>44</v>
      </c>
      <c r="C174" t="s">
        <v>8</v>
      </c>
      <c r="D174">
        <v>0</v>
      </c>
    </row>
    <row r="177" spans="2:4" x14ac:dyDescent="0.45">
      <c r="B177" s="3" t="s">
        <v>46</v>
      </c>
      <c r="C177" t="s">
        <v>3</v>
      </c>
      <c r="D177">
        <v>1</v>
      </c>
    </row>
    <row r="178" spans="2:4" x14ac:dyDescent="0.45">
      <c r="B178" s="3" t="s">
        <v>46</v>
      </c>
      <c r="C178" t="s">
        <v>4</v>
      </c>
      <c r="D178">
        <v>0.86477393647355372</v>
      </c>
    </row>
    <row r="179" spans="2:4" x14ac:dyDescent="0.45">
      <c r="B179" s="3" t="s">
        <v>46</v>
      </c>
      <c r="C179" t="s">
        <v>5</v>
      </c>
      <c r="D179">
        <v>0.7714667808455451</v>
      </c>
    </row>
    <row r="180" spans="2:4" x14ac:dyDescent="0.45">
      <c r="B180" s="3" t="s">
        <v>46</v>
      </c>
      <c r="C180" t="s">
        <v>6</v>
      </c>
      <c r="D180">
        <v>0.62985806113087628</v>
      </c>
    </row>
    <row r="181" spans="2:4" x14ac:dyDescent="0.45">
      <c r="B181" s="3" t="s">
        <v>46</v>
      </c>
      <c r="C181" t="s">
        <v>7</v>
      </c>
      <c r="D181">
        <v>0.27609233051126564</v>
      </c>
    </row>
    <row r="182" spans="2:4" x14ac:dyDescent="0.45">
      <c r="B182" s="3" t="s">
        <v>46</v>
      </c>
      <c r="C182" t="s">
        <v>8</v>
      </c>
      <c r="D182">
        <v>8.2635094801319448E-2</v>
      </c>
    </row>
    <row r="183" spans="2:4" x14ac:dyDescent="0.45">
      <c r="B183" s="3" t="s">
        <v>46</v>
      </c>
      <c r="C183" t="s">
        <v>8</v>
      </c>
      <c r="D183">
        <v>0</v>
      </c>
    </row>
    <row r="185" spans="2:4" x14ac:dyDescent="0.45">
      <c r="B185" s="3" t="s">
        <v>47</v>
      </c>
      <c r="C185" t="s">
        <v>3</v>
      </c>
      <c r="D185">
        <v>0.77698940549130946</v>
      </c>
    </row>
    <row r="186" spans="2:4" x14ac:dyDescent="0.45">
      <c r="B186" s="3" t="s">
        <v>47</v>
      </c>
      <c r="C186" t="s">
        <v>4</v>
      </c>
      <c r="D186">
        <v>0.6706593738091563</v>
      </c>
    </row>
    <row r="187" spans="2:4" x14ac:dyDescent="0.45">
      <c r="B187" s="3" t="s">
        <v>47</v>
      </c>
      <c r="C187" t="s">
        <v>5</v>
      </c>
      <c r="D187">
        <v>0.51314737720044701</v>
      </c>
    </row>
    <row r="188" spans="2:4" x14ac:dyDescent="0.45">
      <c r="B188" s="3" t="s">
        <v>47</v>
      </c>
      <c r="C188" t="s">
        <v>6</v>
      </c>
      <c r="D188">
        <v>0.15465766943184558</v>
      </c>
    </row>
    <row r="189" spans="2:4" x14ac:dyDescent="0.45">
      <c r="B189" s="3" t="s">
        <v>47</v>
      </c>
      <c r="C189" t="s">
        <v>7</v>
      </c>
      <c r="D189">
        <v>0</v>
      </c>
    </row>
    <row r="190" spans="2:4" x14ac:dyDescent="0.45">
      <c r="B190" s="3" t="s">
        <v>47</v>
      </c>
      <c r="C190" t="s">
        <v>8</v>
      </c>
      <c r="D190">
        <v>0</v>
      </c>
    </row>
    <row r="191" spans="2:4" x14ac:dyDescent="0.45">
      <c r="B191" s="3" t="s">
        <v>47</v>
      </c>
      <c r="C191" t="s">
        <v>8</v>
      </c>
      <c r="D191">
        <v>0</v>
      </c>
    </row>
    <row r="193" spans="2:4" x14ac:dyDescent="0.45">
      <c r="B193" s="3" t="s">
        <v>45</v>
      </c>
      <c r="C193" t="s">
        <v>3</v>
      </c>
      <c r="D193">
        <v>0.21497745908144444</v>
      </c>
    </row>
    <row r="194" spans="2:4" x14ac:dyDescent="0.45">
      <c r="B194" s="3" t="s">
        <v>45</v>
      </c>
      <c r="C194" t="s">
        <v>4</v>
      </c>
      <c r="D194">
        <v>4.3478978817163436E-2</v>
      </c>
    </row>
    <row r="195" spans="2:4" x14ac:dyDescent="0.45">
      <c r="B195" s="3" t="s">
        <v>45</v>
      </c>
      <c r="C195" t="s">
        <v>5</v>
      </c>
      <c r="D195">
        <v>0</v>
      </c>
    </row>
    <row r="196" spans="2:4" x14ac:dyDescent="0.45">
      <c r="B196" s="3" t="s">
        <v>45</v>
      </c>
      <c r="C196" t="s">
        <v>6</v>
      </c>
      <c r="D196">
        <v>0</v>
      </c>
    </row>
    <row r="197" spans="2:4" x14ac:dyDescent="0.45">
      <c r="B197" s="3" t="s">
        <v>45</v>
      </c>
      <c r="C197" t="s">
        <v>7</v>
      </c>
      <c r="D197">
        <v>0</v>
      </c>
    </row>
    <row r="198" spans="2:4" x14ac:dyDescent="0.45">
      <c r="B198" s="3" t="s">
        <v>45</v>
      </c>
      <c r="C198" t="s">
        <v>8</v>
      </c>
      <c r="D198">
        <v>0</v>
      </c>
    </row>
    <row r="199" spans="2:4" x14ac:dyDescent="0.45">
      <c r="B199" s="3" t="s">
        <v>45</v>
      </c>
      <c r="C199" t="s">
        <v>8</v>
      </c>
      <c r="D199">
        <v>0</v>
      </c>
    </row>
    <row r="200" spans="2:4" x14ac:dyDescent="0.45">
      <c r="B200" s="3"/>
    </row>
    <row r="201" spans="2:4" x14ac:dyDescent="0.45">
      <c r="B201" s="3" t="s">
        <v>48</v>
      </c>
      <c r="C201" t="s">
        <v>3</v>
      </c>
      <c r="D201">
        <v>0.42262327568359176</v>
      </c>
    </row>
    <row r="202" spans="2:4" x14ac:dyDescent="0.45">
      <c r="B202" s="3" t="s">
        <v>48</v>
      </c>
      <c r="C202" t="s">
        <v>4</v>
      </c>
      <c r="D202">
        <v>1.1284618806651336E-2</v>
      </c>
    </row>
    <row r="203" spans="2:4" x14ac:dyDescent="0.45">
      <c r="B203" s="3" t="s">
        <v>48</v>
      </c>
      <c r="C203" t="s">
        <v>5</v>
      </c>
      <c r="D203">
        <v>0</v>
      </c>
    </row>
    <row r="204" spans="2:4" x14ac:dyDescent="0.45">
      <c r="B204" s="3" t="s">
        <v>48</v>
      </c>
      <c r="C204" t="s">
        <v>6</v>
      </c>
      <c r="D204">
        <v>0</v>
      </c>
    </row>
    <row r="205" spans="2:4" x14ac:dyDescent="0.45">
      <c r="B205" s="3" t="s">
        <v>48</v>
      </c>
      <c r="C205" t="s">
        <v>7</v>
      </c>
      <c r="D205">
        <v>0</v>
      </c>
    </row>
    <row r="206" spans="2:4" x14ac:dyDescent="0.45">
      <c r="B206" s="3" t="s">
        <v>48</v>
      </c>
      <c r="C206" t="s">
        <v>8</v>
      </c>
      <c r="D206">
        <v>0</v>
      </c>
    </row>
    <row r="207" spans="2:4" x14ac:dyDescent="0.45">
      <c r="B207" s="3" t="s">
        <v>48</v>
      </c>
      <c r="C207" t="s">
        <v>8</v>
      </c>
      <c r="D207">
        <v>0</v>
      </c>
    </row>
    <row r="209" spans="2:4" x14ac:dyDescent="0.45">
      <c r="B209" s="3" t="s">
        <v>49</v>
      </c>
      <c r="C209" t="s">
        <v>3</v>
      </c>
      <c r="D209">
        <v>1</v>
      </c>
    </row>
    <row r="210" spans="2:4" x14ac:dyDescent="0.45">
      <c r="B210" s="3" t="s">
        <v>49</v>
      </c>
      <c r="C210" t="s">
        <v>4</v>
      </c>
      <c r="D210">
        <v>0.99606852625726328</v>
      </c>
    </row>
    <row r="211" spans="2:4" x14ac:dyDescent="0.45">
      <c r="B211" s="3" t="s">
        <v>49</v>
      </c>
      <c r="C211" t="s">
        <v>5</v>
      </c>
      <c r="D211">
        <v>0.66202532561211636</v>
      </c>
    </row>
    <row r="212" spans="2:4" x14ac:dyDescent="0.45">
      <c r="B212" s="3" t="s">
        <v>49</v>
      </c>
      <c r="C212" t="s">
        <v>6</v>
      </c>
      <c r="D212">
        <v>0.2252906114921949</v>
      </c>
    </row>
    <row r="213" spans="2:4" x14ac:dyDescent="0.45">
      <c r="B213" s="3" t="s">
        <v>49</v>
      </c>
      <c r="C213" t="s">
        <v>7</v>
      </c>
      <c r="D213">
        <v>1.9259933256051021E-2</v>
      </c>
    </row>
    <row r="214" spans="2:4" x14ac:dyDescent="0.45">
      <c r="B214" s="3" t="s">
        <v>49</v>
      </c>
      <c r="C214" t="s">
        <v>8</v>
      </c>
      <c r="D214">
        <v>0</v>
      </c>
    </row>
    <row r="215" spans="2:4" x14ac:dyDescent="0.45">
      <c r="B215" s="3" t="s">
        <v>49</v>
      </c>
      <c r="C215" t="s">
        <v>8</v>
      </c>
      <c r="D215">
        <v>0</v>
      </c>
    </row>
    <row r="217" spans="2:4" x14ac:dyDescent="0.45">
      <c r="B217" s="3" t="s">
        <v>50</v>
      </c>
      <c r="C217" t="s">
        <v>3</v>
      </c>
      <c r="D217">
        <v>0.84424369379104913</v>
      </c>
    </row>
    <row r="218" spans="2:4" x14ac:dyDescent="0.45">
      <c r="B218" s="3" t="s">
        <v>50</v>
      </c>
      <c r="C218" t="s">
        <v>4</v>
      </c>
      <c r="D218">
        <v>0.80438367551706114</v>
      </c>
    </row>
    <row r="219" spans="2:4" x14ac:dyDescent="0.45">
      <c r="B219" s="3" t="s">
        <v>50</v>
      </c>
      <c r="C219" t="s">
        <v>5</v>
      </c>
      <c r="D219">
        <v>0.28355758450723201</v>
      </c>
    </row>
    <row r="220" spans="2:4" x14ac:dyDescent="0.45">
      <c r="B220" s="3" t="s">
        <v>50</v>
      </c>
      <c r="C220" t="s">
        <v>6</v>
      </c>
      <c r="D220">
        <v>0</v>
      </c>
    </row>
    <row r="221" spans="2:4" x14ac:dyDescent="0.45">
      <c r="B221" s="3" t="s">
        <v>50</v>
      </c>
      <c r="C221" t="s">
        <v>7</v>
      </c>
      <c r="D221">
        <v>0</v>
      </c>
    </row>
    <row r="222" spans="2:4" x14ac:dyDescent="0.45">
      <c r="B222" s="3" t="s">
        <v>50</v>
      </c>
      <c r="C222" t="s">
        <v>8</v>
      </c>
      <c r="D222">
        <v>0</v>
      </c>
    </row>
    <row r="223" spans="2:4" x14ac:dyDescent="0.45">
      <c r="B223" s="3" t="s">
        <v>50</v>
      </c>
      <c r="C223" t="s">
        <v>8</v>
      </c>
      <c r="D223">
        <v>0</v>
      </c>
    </row>
    <row r="225" spans="2:4" x14ac:dyDescent="0.45">
      <c r="B225" s="3" t="s">
        <v>51</v>
      </c>
      <c r="C225" t="s">
        <v>3</v>
      </c>
      <c r="D225">
        <v>0.40271896093512982</v>
      </c>
    </row>
    <row r="226" spans="2:4" x14ac:dyDescent="0.45">
      <c r="B226" s="3" t="s">
        <v>51</v>
      </c>
      <c r="C226" t="s">
        <v>4</v>
      </c>
      <c r="D226">
        <v>0.15847970822861129</v>
      </c>
    </row>
    <row r="227" spans="2:4" x14ac:dyDescent="0.45">
      <c r="B227" s="3" t="s">
        <v>51</v>
      </c>
      <c r="C227" t="s">
        <v>5</v>
      </c>
      <c r="D227">
        <v>0</v>
      </c>
    </row>
    <row r="228" spans="2:4" x14ac:dyDescent="0.45">
      <c r="B228" s="3" t="s">
        <v>51</v>
      </c>
      <c r="C228" t="s">
        <v>6</v>
      </c>
      <c r="D228">
        <v>0</v>
      </c>
    </row>
    <row r="229" spans="2:4" x14ac:dyDescent="0.45">
      <c r="B229" s="3" t="s">
        <v>51</v>
      </c>
      <c r="C229" t="s">
        <v>7</v>
      </c>
      <c r="D229">
        <v>0</v>
      </c>
    </row>
    <row r="230" spans="2:4" x14ac:dyDescent="0.45">
      <c r="B230" s="3" t="s">
        <v>51</v>
      </c>
      <c r="C230" t="s">
        <v>8</v>
      </c>
      <c r="D230">
        <v>0</v>
      </c>
    </row>
    <row r="231" spans="2:4" x14ac:dyDescent="0.45">
      <c r="B231" s="3" t="s">
        <v>51</v>
      </c>
      <c r="C231" t="s">
        <v>8</v>
      </c>
      <c r="D231">
        <v>0</v>
      </c>
    </row>
    <row r="233" spans="2:4" x14ac:dyDescent="0.45">
      <c r="B233" s="3" t="s">
        <v>52</v>
      </c>
      <c r="C233" t="s">
        <v>3</v>
      </c>
      <c r="D233">
        <v>0.54872612465202675</v>
      </c>
    </row>
    <row r="234" spans="2:4" x14ac:dyDescent="0.45">
      <c r="B234" s="3" t="s">
        <v>52</v>
      </c>
      <c r="C234" t="s">
        <v>4</v>
      </c>
      <c r="D234">
        <v>6.9459786004491847E-2</v>
      </c>
    </row>
    <row r="235" spans="2:4" x14ac:dyDescent="0.45">
      <c r="B235" s="3" t="s">
        <v>52</v>
      </c>
      <c r="C235" t="s">
        <v>5</v>
      </c>
      <c r="D235">
        <v>0</v>
      </c>
    </row>
    <row r="236" spans="2:4" x14ac:dyDescent="0.45">
      <c r="B236" s="3" t="s">
        <v>52</v>
      </c>
      <c r="C236" t="s">
        <v>6</v>
      </c>
      <c r="D236">
        <v>0</v>
      </c>
    </row>
    <row r="237" spans="2:4" x14ac:dyDescent="0.45">
      <c r="B237" s="3" t="s">
        <v>52</v>
      </c>
      <c r="C237" t="s">
        <v>7</v>
      </c>
      <c r="D237">
        <v>0</v>
      </c>
    </row>
    <row r="238" spans="2:4" x14ac:dyDescent="0.45">
      <c r="B238" s="3" t="s">
        <v>52</v>
      </c>
      <c r="C238" t="s">
        <v>8</v>
      </c>
      <c r="D238">
        <v>0</v>
      </c>
    </row>
    <row r="239" spans="2:4" x14ac:dyDescent="0.45">
      <c r="B239" s="3" t="s">
        <v>52</v>
      </c>
      <c r="C239" t="s">
        <v>8</v>
      </c>
      <c r="D239">
        <v>0</v>
      </c>
    </row>
    <row r="241" spans="2:4" x14ac:dyDescent="0.45">
      <c r="B241" s="3" t="s">
        <v>53</v>
      </c>
      <c r="C241" t="s">
        <v>3</v>
      </c>
      <c r="D241">
        <v>1</v>
      </c>
    </row>
    <row r="242" spans="2:4" x14ac:dyDescent="0.45">
      <c r="B242" s="3" t="s">
        <v>53</v>
      </c>
      <c r="C242" t="s">
        <v>4</v>
      </c>
      <c r="D242">
        <v>0.81961557253123951</v>
      </c>
    </row>
    <row r="243" spans="2:4" x14ac:dyDescent="0.45">
      <c r="B243" s="3" t="s">
        <v>53</v>
      </c>
      <c r="C243" t="s">
        <v>5</v>
      </c>
      <c r="D243">
        <v>0.15025486309023256</v>
      </c>
    </row>
    <row r="244" spans="2:4" x14ac:dyDescent="0.45">
      <c r="B244" s="3" t="s">
        <v>53</v>
      </c>
      <c r="C244" t="s">
        <v>6</v>
      </c>
      <c r="D244">
        <v>0</v>
      </c>
    </row>
    <row r="245" spans="2:4" x14ac:dyDescent="0.45">
      <c r="B245" s="3" t="s">
        <v>53</v>
      </c>
      <c r="C245" t="s">
        <v>7</v>
      </c>
      <c r="D245">
        <v>0</v>
      </c>
    </row>
    <row r="246" spans="2:4" x14ac:dyDescent="0.45">
      <c r="B246" s="3" t="s">
        <v>53</v>
      </c>
      <c r="C246" t="s">
        <v>8</v>
      </c>
      <c r="D246">
        <v>0</v>
      </c>
    </row>
    <row r="247" spans="2:4" x14ac:dyDescent="0.45">
      <c r="B247" s="3" t="s">
        <v>53</v>
      </c>
      <c r="C247" t="s">
        <v>8</v>
      </c>
      <c r="D247">
        <v>0</v>
      </c>
    </row>
    <row r="249" spans="2:4" x14ac:dyDescent="0.45">
      <c r="B249" s="3" t="s">
        <v>54</v>
      </c>
      <c r="C249" t="s">
        <v>3</v>
      </c>
      <c r="D249">
        <v>0.83298940824992096</v>
      </c>
    </row>
    <row r="250" spans="2:4" x14ac:dyDescent="0.45">
      <c r="B250" s="3" t="s">
        <v>54</v>
      </c>
      <c r="C250" t="s">
        <v>4</v>
      </c>
      <c r="D250">
        <v>0.46400792772545402</v>
      </c>
    </row>
    <row r="251" spans="2:4" x14ac:dyDescent="0.45">
      <c r="B251" s="3" t="s">
        <v>54</v>
      </c>
      <c r="C251" t="s">
        <v>5</v>
      </c>
      <c r="D251">
        <v>0</v>
      </c>
    </row>
    <row r="252" spans="2:4" x14ac:dyDescent="0.45">
      <c r="B252" s="3" t="s">
        <v>54</v>
      </c>
      <c r="C252" t="s">
        <v>6</v>
      </c>
      <c r="D252">
        <v>0</v>
      </c>
    </row>
    <row r="253" spans="2:4" x14ac:dyDescent="0.45">
      <c r="B253" s="3" t="s">
        <v>54</v>
      </c>
      <c r="C253" t="s">
        <v>7</v>
      </c>
      <c r="D253">
        <v>0</v>
      </c>
    </row>
    <row r="254" spans="2:4" x14ac:dyDescent="0.45">
      <c r="B254" s="3" t="s">
        <v>54</v>
      </c>
      <c r="C254" t="s">
        <v>8</v>
      </c>
      <c r="D254">
        <v>0</v>
      </c>
    </row>
    <row r="255" spans="2:4" x14ac:dyDescent="0.45">
      <c r="B255" s="3" t="s">
        <v>54</v>
      </c>
      <c r="C255" t="s">
        <v>8</v>
      </c>
      <c r="D255">
        <v>0</v>
      </c>
    </row>
    <row r="257" spans="2:4" x14ac:dyDescent="0.45">
      <c r="B257" s="3" t="s">
        <v>55</v>
      </c>
      <c r="C257" t="s">
        <v>3</v>
      </c>
      <c r="D257">
        <v>0.76130356697633705</v>
      </c>
    </row>
    <row r="258" spans="2:4" x14ac:dyDescent="0.45">
      <c r="B258" s="3" t="s">
        <v>55</v>
      </c>
      <c r="C258" t="s">
        <v>4</v>
      </c>
      <c r="D258">
        <v>0.19373005657393136</v>
      </c>
    </row>
    <row r="259" spans="2:4" x14ac:dyDescent="0.45">
      <c r="B259" s="3" t="s">
        <v>55</v>
      </c>
      <c r="C259" t="s">
        <v>5</v>
      </c>
      <c r="D259">
        <v>0</v>
      </c>
    </row>
    <row r="260" spans="2:4" x14ac:dyDescent="0.45">
      <c r="B260" s="3" t="s">
        <v>55</v>
      </c>
      <c r="C260" t="s">
        <v>6</v>
      </c>
      <c r="D260">
        <v>0</v>
      </c>
    </row>
    <row r="261" spans="2:4" x14ac:dyDescent="0.45">
      <c r="B261" s="3" t="s">
        <v>55</v>
      </c>
      <c r="C261" t="s">
        <v>7</v>
      </c>
      <c r="D261">
        <v>0</v>
      </c>
    </row>
    <row r="262" spans="2:4" x14ac:dyDescent="0.45">
      <c r="B262" s="3" t="s">
        <v>55</v>
      </c>
      <c r="C262" t="s">
        <v>8</v>
      </c>
      <c r="D262">
        <v>0</v>
      </c>
    </row>
    <row r="263" spans="2:4" x14ac:dyDescent="0.45">
      <c r="B263" s="3" t="s">
        <v>55</v>
      </c>
      <c r="C263" t="s">
        <v>8</v>
      </c>
      <c r="D263">
        <v>0</v>
      </c>
    </row>
    <row r="265" spans="2:4" x14ac:dyDescent="0.45">
      <c r="B265" s="3" t="s">
        <v>56</v>
      </c>
      <c r="C265" t="s">
        <v>3</v>
      </c>
      <c r="D265">
        <v>0.46198369993928562</v>
      </c>
    </row>
    <row r="266" spans="2:4" x14ac:dyDescent="0.45">
      <c r="B266" s="3" t="s">
        <v>56</v>
      </c>
      <c r="C266" t="s">
        <v>4</v>
      </c>
      <c r="D266">
        <v>0.36081839010316985</v>
      </c>
    </row>
    <row r="267" spans="2:4" x14ac:dyDescent="0.45">
      <c r="B267" s="3" t="s">
        <v>56</v>
      </c>
      <c r="C267" t="s">
        <v>5</v>
      </c>
      <c r="D267">
        <v>2.1992515237775727E-2</v>
      </c>
    </row>
    <row r="268" spans="2:4" x14ac:dyDescent="0.45">
      <c r="B268" s="3" t="s">
        <v>56</v>
      </c>
      <c r="C268" t="s">
        <v>6</v>
      </c>
      <c r="D268">
        <v>0</v>
      </c>
    </row>
    <row r="269" spans="2:4" x14ac:dyDescent="0.45">
      <c r="B269" s="3" t="s">
        <v>56</v>
      </c>
      <c r="C269" t="s">
        <v>7</v>
      </c>
      <c r="D269">
        <v>0</v>
      </c>
    </row>
    <row r="270" spans="2:4" x14ac:dyDescent="0.45">
      <c r="B270" s="3" t="s">
        <v>56</v>
      </c>
      <c r="C270" t="s">
        <v>8</v>
      </c>
      <c r="D270">
        <v>0</v>
      </c>
    </row>
    <row r="271" spans="2:4" x14ac:dyDescent="0.45">
      <c r="B271" s="3" t="s">
        <v>56</v>
      </c>
      <c r="C271" t="s">
        <v>8</v>
      </c>
      <c r="D271">
        <v>0</v>
      </c>
    </row>
    <row r="273" spans="2:4" x14ac:dyDescent="0.45">
      <c r="B273" s="3" t="s">
        <v>57</v>
      </c>
      <c r="C273" t="s">
        <v>3</v>
      </c>
      <c r="D273">
        <v>1</v>
      </c>
    </row>
    <row r="274" spans="2:4" x14ac:dyDescent="0.45">
      <c r="B274" s="3" t="s">
        <v>57</v>
      </c>
      <c r="C274" t="s">
        <v>4</v>
      </c>
      <c r="D274">
        <v>0.72409008037871703</v>
      </c>
    </row>
    <row r="275" spans="2:4" x14ac:dyDescent="0.45">
      <c r="B275" s="3" t="s">
        <v>57</v>
      </c>
      <c r="C275" t="s">
        <v>5</v>
      </c>
      <c r="D275">
        <v>0.46199153865191739</v>
      </c>
    </row>
    <row r="276" spans="2:4" x14ac:dyDescent="0.45">
      <c r="B276" s="3" t="s">
        <v>57</v>
      </c>
      <c r="C276" t="s">
        <v>6</v>
      </c>
      <c r="D276">
        <v>0.22675284148685446</v>
      </c>
    </row>
    <row r="277" spans="2:4" x14ac:dyDescent="0.45">
      <c r="B277" s="3" t="s">
        <v>57</v>
      </c>
      <c r="C277" t="s">
        <v>7</v>
      </c>
      <c r="D277">
        <v>2.8892658218372776E-2</v>
      </c>
    </row>
    <row r="278" spans="2:4" x14ac:dyDescent="0.45">
      <c r="B278" s="3" t="s">
        <v>57</v>
      </c>
      <c r="C278" t="s">
        <v>8</v>
      </c>
      <c r="D278">
        <v>0</v>
      </c>
    </row>
    <row r="279" spans="2:4" x14ac:dyDescent="0.45">
      <c r="B279" s="3" t="s">
        <v>57</v>
      </c>
      <c r="C279" t="s">
        <v>8</v>
      </c>
      <c r="D279">
        <v>0</v>
      </c>
    </row>
    <row r="281" spans="2:4" x14ac:dyDescent="0.45">
      <c r="B281" s="3" t="s">
        <v>58</v>
      </c>
      <c r="C281" t="s">
        <v>3</v>
      </c>
      <c r="D281">
        <v>0.52115821905440463</v>
      </c>
    </row>
    <row r="282" spans="2:4" x14ac:dyDescent="0.45">
      <c r="B282" s="3" t="s">
        <v>58</v>
      </c>
      <c r="C282" t="s">
        <v>4</v>
      </c>
      <c r="D282">
        <v>0.44307184524038951</v>
      </c>
    </row>
    <row r="283" spans="2:4" x14ac:dyDescent="0.45">
      <c r="B283" s="3" t="s">
        <v>58</v>
      </c>
      <c r="C283" t="s">
        <v>5</v>
      </c>
      <c r="D283">
        <v>0.28602983705268376</v>
      </c>
    </row>
    <row r="284" spans="2:4" x14ac:dyDescent="0.45">
      <c r="B284" s="3" t="s">
        <v>58</v>
      </c>
      <c r="C284" t="s">
        <v>6</v>
      </c>
      <c r="D284">
        <v>3.372713001369327E-2</v>
      </c>
    </row>
    <row r="285" spans="2:4" x14ac:dyDescent="0.45">
      <c r="B285" s="3" t="s">
        <v>58</v>
      </c>
      <c r="C285" t="s">
        <v>7</v>
      </c>
      <c r="D285">
        <v>0</v>
      </c>
    </row>
    <row r="286" spans="2:4" x14ac:dyDescent="0.45">
      <c r="B286" s="3" t="s">
        <v>58</v>
      </c>
      <c r="C286" t="s">
        <v>8</v>
      </c>
      <c r="D286">
        <v>0</v>
      </c>
    </row>
    <row r="287" spans="2:4" x14ac:dyDescent="0.45">
      <c r="B287" s="3" t="s">
        <v>58</v>
      </c>
      <c r="C287" t="s">
        <v>8</v>
      </c>
      <c r="D287">
        <v>0</v>
      </c>
    </row>
    <row r="289" spans="2:4" x14ac:dyDescent="0.45">
      <c r="B289" s="3" t="s">
        <v>59</v>
      </c>
      <c r="C289" t="s">
        <v>3</v>
      </c>
      <c r="D289">
        <v>0.42961392202457654</v>
      </c>
    </row>
    <row r="290" spans="2:4" x14ac:dyDescent="0.45">
      <c r="B290" s="3" t="s">
        <v>59</v>
      </c>
      <c r="C290" t="s">
        <v>4</v>
      </c>
      <c r="D290">
        <v>0.35265999432142592</v>
      </c>
    </row>
    <row r="291" spans="2:4" x14ac:dyDescent="0.45">
      <c r="B291" s="3" t="s">
        <v>59</v>
      </c>
      <c r="C291" t="s">
        <v>5</v>
      </c>
      <c r="D291">
        <v>0.11008505220086884</v>
      </c>
    </row>
    <row r="292" spans="2:4" x14ac:dyDescent="0.45">
      <c r="B292" s="3" t="s">
        <v>59</v>
      </c>
      <c r="C292" t="s">
        <v>6</v>
      </c>
      <c r="D292">
        <v>0</v>
      </c>
    </row>
    <row r="293" spans="2:4" x14ac:dyDescent="0.45">
      <c r="B293" s="3" t="s">
        <v>59</v>
      </c>
      <c r="C293" t="s">
        <v>7</v>
      </c>
      <c r="D293">
        <v>0</v>
      </c>
    </row>
    <row r="294" spans="2:4" x14ac:dyDescent="0.45">
      <c r="B294" s="3" t="s">
        <v>59</v>
      </c>
      <c r="C294" t="s">
        <v>8</v>
      </c>
      <c r="D294">
        <v>0</v>
      </c>
    </row>
    <row r="295" spans="2:4" x14ac:dyDescent="0.45">
      <c r="B295" s="3" t="s">
        <v>59</v>
      </c>
      <c r="C295" t="s">
        <v>8</v>
      </c>
      <c r="D295">
        <v>0</v>
      </c>
    </row>
    <row r="297" spans="2:4" x14ac:dyDescent="0.45">
      <c r="B297" s="3" t="s">
        <v>60</v>
      </c>
      <c r="C297" t="s">
        <v>3</v>
      </c>
      <c r="D297">
        <v>0.56282192615098448</v>
      </c>
    </row>
    <row r="298" spans="2:4" x14ac:dyDescent="0.45">
      <c r="B298" s="3" t="s">
        <v>60</v>
      </c>
      <c r="C298" t="s">
        <v>4</v>
      </c>
      <c r="D298">
        <v>1.7635036150323739E-2</v>
      </c>
    </row>
    <row r="299" spans="2:4" x14ac:dyDescent="0.45">
      <c r="B299" s="3" t="s">
        <v>60</v>
      </c>
      <c r="C299" t="s">
        <v>5</v>
      </c>
      <c r="D299">
        <v>0</v>
      </c>
    </row>
    <row r="300" spans="2:4" x14ac:dyDescent="0.45">
      <c r="B300" s="3" t="s">
        <v>60</v>
      </c>
      <c r="C300" t="s">
        <v>6</v>
      </c>
      <c r="D300">
        <v>0</v>
      </c>
    </row>
    <row r="301" spans="2:4" x14ac:dyDescent="0.45">
      <c r="B301" s="3" t="s">
        <v>60</v>
      </c>
      <c r="C301" t="s">
        <v>7</v>
      </c>
      <c r="D301">
        <v>0</v>
      </c>
    </row>
    <row r="302" spans="2:4" x14ac:dyDescent="0.45">
      <c r="B302" s="3" t="s">
        <v>60</v>
      </c>
      <c r="C302" t="s">
        <v>8</v>
      </c>
      <c r="D302">
        <v>0</v>
      </c>
    </row>
    <row r="303" spans="2:4" x14ac:dyDescent="0.45">
      <c r="B303" s="3" t="s">
        <v>60</v>
      </c>
      <c r="C303" t="s">
        <v>8</v>
      </c>
      <c r="D303">
        <v>0</v>
      </c>
    </row>
    <row r="305" spans="2:4" x14ac:dyDescent="0.45">
      <c r="B305" s="3" t="s">
        <v>61</v>
      </c>
      <c r="C305" t="s">
        <v>3</v>
      </c>
      <c r="D305">
        <v>1</v>
      </c>
    </row>
    <row r="306" spans="2:4" x14ac:dyDescent="0.45">
      <c r="B306" s="3" t="s">
        <v>61</v>
      </c>
      <c r="C306" t="s">
        <v>4</v>
      </c>
      <c r="D306">
        <v>1.0021455114184565</v>
      </c>
    </row>
    <row r="307" spans="2:4" x14ac:dyDescent="0.45">
      <c r="B307" s="3" t="s">
        <v>61</v>
      </c>
      <c r="C307" t="s">
        <v>5</v>
      </c>
      <c r="D307">
        <v>0.68310331222068343</v>
      </c>
    </row>
    <row r="308" spans="2:4" x14ac:dyDescent="0.45">
      <c r="B308" s="3" t="s">
        <v>61</v>
      </c>
      <c r="C308" t="s">
        <v>6</v>
      </c>
      <c r="D308">
        <v>0.27613838357890014</v>
      </c>
    </row>
    <row r="309" spans="2:4" x14ac:dyDescent="0.45">
      <c r="B309" s="3" t="s">
        <v>61</v>
      </c>
      <c r="C309" t="s">
        <v>7</v>
      </c>
      <c r="D309">
        <v>9.1368973902054614E-3</v>
      </c>
    </row>
    <row r="310" spans="2:4" x14ac:dyDescent="0.45">
      <c r="B310" s="3" t="s">
        <v>61</v>
      </c>
      <c r="C310" t="s">
        <v>8</v>
      </c>
      <c r="D310">
        <v>0</v>
      </c>
    </row>
    <row r="311" spans="2:4" x14ac:dyDescent="0.45">
      <c r="B311" s="3" t="s">
        <v>61</v>
      </c>
      <c r="C311" t="s">
        <v>8</v>
      </c>
      <c r="D311">
        <v>0</v>
      </c>
    </row>
    <row r="313" spans="2:4" x14ac:dyDescent="0.45">
      <c r="B313" s="3" t="s">
        <v>62</v>
      </c>
      <c r="C313" t="s">
        <v>3</v>
      </c>
      <c r="D313">
        <v>0.92179112606325142</v>
      </c>
    </row>
    <row r="314" spans="2:4" x14ac:dyDescent="0.45">
      <c r="B314" s="3" t="s">
        <v>62</v>
      </c>
      <c r="C314" t="s">
        <v>4</v>
      </c>
      <c r="D314">
        <v>0.64250042927545492</v>
      </c>
    </row>
    <row r="315" spans="2:4" x14ac:dyDescent="0.45">
      <c r="B315" s="3" t="s">
        <v>62</v>
      </c>
      <c r="C315" t="s">
        <v>5</v>
      </c>
      <c r="D315">
        <v>0.28268834504557677</v>
      </c>
    </row>
    <row r="316" spans="2:4" x14ac:dyDescent="0.45">
      <c r="B316" s="3" t="s">
        <v>62</v>
      </c>
      <c r="C316" t="s">
        <v>6</v>
      </c>
      <c r="D316">
        <v>0</v>
      </c>
    </row>
    <row r="317" spans="2:4" x14ac:dyDescent="0.45">
      <c r="B317" s="3" t="s">
        <v>62</v>
      </c>
      <c r="C317" t="s">
        <v>7</v>
      </c>
      <c r="D317">
        <v>0</v>
      </c>
    </row>
    <row r="318" spans="2:4" x14ac:dyDescent="0.45">
      <c r="B318" s="3" t="s">
        <v>62</v>
      </c>
      <c r="C318" t="s">
        <v>8</v>
      </c>
      <c r="D318">
        <v>0</v>
      </c>
    </row>
    <row r="319" spans="2:4" x14ac:dyDescent="0.45">
      <c r="B319" s="3" t="s">
        <v>62</v>
      </c>
      <c r="C319" t="s">
        <v>8</v>
      </c>
      <c r="D319">
        <v>0</v>
      </c>
    </row>
    <row r="321" spans="2:4" x14ac:dyDescent="0.45">
      <c r="B321" s="3" t="s">
        <v>63</v>
      </c>
      <c r="C321" t="s">
        <v>3</v>
      </c>
      <c r="D321">
        <v>0.62472985951314719</v>
      </c>
    </row>
    <row r="322" spans="2:4" x14ac:dyDescent="0.45">
      <c r="B322" s="3" t="s">
        <v>63</v>
      </c>
      <c r="C322" t="s">
        <v>4</v>
      </c>
      <c r="D322">
        <v>0.35257184566691002</v>
      </c>
    </row>
    <row r="323" spans="2:4" x14ac:dyDescent="0.45">
      <c r="B323" s="3" t="s">
        <v>63</v>
      </c>
      <c r="C323" t="s">
        <v>5</v>
      </c>
      <c r="D323">
        <v>0</v>
      </c>
    </row>
    <row r="324" spans="2:4" x14ac:dyDescent="0.45">
      <c r="B324" s="3" t="s">
        <v>63</v>
      </c>
      <c r="C324" t="s">
        <v>6</v>
      </c>
      <c r="D324">
        <v>0</v>
      </c>
    </row>
    <row r="325" spans="2:4" x14ac:dyDescent="0.45">
      <c r="B325" s="3" t="s">
        <v>63</v>
      </c>
      <c r="C325" t="s">
        <v>7</v>
      </c>
      <c r="D325">
        <v>0</v>
      </c>
    </row>
    <row r="326" spans="2:4" x14ac:dyDescent="0.45">
      <c r="B326" s="3" t="s">
        <v>63</v>
      </c>
      <c r="C326" t="s">
        <v>8</v>
      </c>
      <c r="D326">
        <v>0</v>
      </c>
    </row>
    <row r="327" spans="2:4" x14ac:dyDescent="0.45">
      <c r="B327" s="3" t="s">
        <v>63</v>
      </c>
      <c r="C327" t="s">
        <v>8</v>
      </c>
      <c r="D327">
        <v>0</v>
      </c>
    </row>
    <row r="329" spans="2:4" x14ac:dyDescent="0.45">
      <c r="B329" s="3" t="s">
        <v>66</v>
      </c>
      <c r="C329" t="s">
        <v>3</v>
      </c>
      <c r="D329">
        <v>1</v>
      </c>
    </row>
    <row r="330" spans="2:4" x14ac:dyDescent="0.45">
      <c r="B330" s="3" t="s">
        <v>66</v>
      </c>
      <c r="C330" t="s">
        <v>4</v>
      </c>
      <c r="D330">
        <v>1.1355088405839426</v>
      </c>
    </row>
    <row r="331" spans="2:4" x14ac:dyDescent="0.45">
      <c r="B331" s="3" t="s">
        <v>66</v>
      </c>
      <c r="C331" t="s">
        <v>5</v>
      </c>
      <c r="D331">
        <v>1.0772302234725697</v>
      </c>
    </row>
    <row r="332" spans="2:4" x14ac:dyDescent="0.45">
      <c r="B332" s="3" t="s">
        <v>66</v>
      </c>
      <c r="C332" t="s">
        <v>6</v>
      </c>
      <c r="D332">
        <v>0.29578758099947755</v>
      </c>
    </row>
    <row r="333" spans="2:4" x14ac:dyDescent="0.45">
      <c r="B333" s="3" t="s">
        <v>66</v>
      </c>
      <c r="C333" t="s">
        <v>7</v>
      </c>
      <c r="D333">
        <v>6.7293733228200314E-2</v>
      </c>
    </row>
    <row r="334" spans="2:4" x14ac:dyDescent="0.45">
      <c r="B334" s="3" t="s">
        <v>66</v>
      </c>
      <c r="C334" t="s">
        <v>8</v>
      </c>
      <c r="D334">
        <v>0</v>
      </c>
    </row>
    <row r="335" spans="2:4" x14ac:dyDescent="0.45">
      <c r="B335" s="3" t="s">
        <v>66</v>
      </c>
      <c r="C335" t="s">
        <v>8</v>
      </c>
      <c r="D335">
        <v>0</v>
      </c>
    </row>
    <row r="337" spans="2:4" x14ac:dyDescent="0.45">
      <c r="B337" s="3" t="s">
        <v>67</v>
      </c>
      <c r="C337" t="s">
        <v>3</v>
      </c>
      <c r="D337">
        <v>4.3272013849004316E-2</v>
      </c>
    </row>
    <row r="338" spans="2:4" x14ac:dyDescent="0.45">
      <c r="B338" s="3" t="s">
        <v>67</v>
      </c>
      <c r="C338" t="s">
        <v>4</v>
      </c>
      <c r="D338">
        <v>0</v>
      </c>
    </row>
    <row r="339" spans="2:4" x14ac:dyDescent="0.45">
      <c r="B339" s="3" t="s">
        <v>67</v>
      </c>
      <c r="C339" t="s">
        <v>5</v>
      </c>
      <c r="D339">
        <v>0</v>
      </c>
    </row>
    <row r="340" spans="2:4" x14ac:dyDescent="0.45">
      <c r="B340" s="3" t="s">
        <v>67</v>
      </c>
      <c r="C340" t="s">
        <v>6</v>
      </c>
      <c r="D340">
        <v>0</v>
      </c>
    </row>
    <row r="341" spans="2:4" x14ac:dyDescent="0.45">
      <c r="B341" s="3" t="s">
        <v>67</v>
      </c>
      <c r="C341" t="s">
        <v>7</v>
      </c>
      <c r="D341">
        <v>0</v>
      </c>
    </row>
    <row r="342" spans="2:4" x14ac:dyDescent="0.45">
      <c r="B342" s="3" t="s">
        <v>67</v>
      </c>
      <c r="C342" t="s">
        <v>8</v>
      </c>
      <c r="D342">
        <v>0</v>
      </c>
    </row>
    <row r="343" spans="2:4" x14ac:dyDescent="0.45">
      <c r="B343" s="3" t="s">
        <v>67</v>
      </c>
      <c r="C343" t="s">
        <v>8</v>
      </c>
      <c r="D343">
        <v>0</v>
      </c>
    </row>
    <row r="345" spans="2:4" x14ac:dyDescent="0.45">
      <c r="B345" s="3" t="s">
        <v>68</v>
      </c>
      <c r="C345" t="s">
        <v>3</v>
      </c>
      <c r="D345">
        <v>1</v>
      </c>
    </row>
    <row r="346" spans="2:4" x14ac:dyDescent="0.45">
      <c r="B346" s="3" t="s">
        <v>68</v>
      </c>
      <c r="C346" t="s">
        <v>4</v>
      </c>
      <c r="D346">
        <v>1.2320752858755808</v>
      </c>
    </row>
    <row r="347" spans="2:4" x14ac:dyDescent="0.45">
      <c r="B347" s="3" t="s">
        <v>68</v>
      </c>
      <c r="C347" t="s">
        <v>5</v>
      </c>
      <c r="D347">
        <v>1.2116749380037706</v>
      </c>
    </row>
    <row r="348" spans="2:4" x14ac:dyDescent="0.45">
      <c r="B348" s="3" t="s">
        <v>68</v>
      </c>
      <c r="C348" t="s">
        <v>6</v>
      </c>
      <c r="D348">
        <v>0.5287086102131936</v>
      </c>
    </row>
    <row r="349" spans="2:4" x14ac:dyDescent="0.45">
      <c r="B349" s="3" t="s">
        <v>68</v>
      </c>
      <c r="C349" t="s">
        <v>7</v>
      </c>
      <c r="D349">
        <v>8.9689486575334237E-2</v>
      </c>
    </row>
    <row r="350" spans="2:4" x14ac:dyDescent="0.45">
      <c r="B350" s="3" t="s">
        <v>68</v>
      </c>
      <c r="C350" t="s">
        <v>8</v>
      </c>
      <c r="D350">
        <v>0</v>
      </c>
    </row>
    <row r="351" spans="2:4" x14ac:dyDescent="0.45">
      <c r="B351" s="3" t="s">
        <v>68</v>
      </c>
      <c r="C351" t="s">
        <v>8</v>
      </c>
      <c r="D351">
        <v>0</v>
      </c>
    </row>
    <row r="353" spans="2:4" x14ac:dyDescent="0.45">
      <c r="B353" s="3" t="s">
        <v>69</v>
      </c>
      <c r="C353" t="s">
        <v>3</v>
      </c>
      <c r="D353">
        <v>0.20377848783476307</v>
      </c>
    </row>
    <row r="354" spans="2:4" x14ac:dyDescent="0.45">
      <c r="B354" s="3" t="s">
        <v>69</v>
      </c>
      <c r="C354" t="s">
        <v>4</v>
      </c>
      <c r="D354">
        <v>0</v>
      </c>
    </row>
    <row r="355" spans="2:4" x14ac:dyDescent="0.45">
      <c r="B355" s="3" t="s">
        <v>69</v>
      </c>
      <c r="C355" t="s">
        <v>5</v>
      </c>
      <c r="D355">
        <v>0</v>
      </c>
    </row>
    <row r="356" spans="2:4" x14ac:dyDescent="0.45">
      <c r="B356" s="3" t="s">
        <v>69</v>
      </c>
      <c r="C356" t="s">
        <v>6</v>
      </c>
      <c r="D356">
        <v>0</v>
      </c>
    </row>
    <row r="357" spans="2:4" x14ac:dyDescent="0.45">
      <c r="B357" s="3" t="s">
        <v>69</v>
      </c>
      <c r="C357" t="s">
        <v>7</v>
      </c>
      <c r="D357">
        <v>0</v>
      </c>
    </row>
    <row r="358" spans="2:4" x14ac:dyDescent="0.45">
      <c r="B358" s="3" t="s">
        <v>69</v>
      </c>
      <c r="C358" t="s">
        <v>8</v>
      </c>
      <c r="D358">
        <v>0</v>
      </c>
    </row>
    <row r="359" spans="2:4" x14ac:dyDescent="0.45">
      <c r="B359" s="3" t="s">
        <v>69</v>
      </c>
      <c r="C359" t="s">
        <v>8</v>
      </c>
      <c r="D359">
        <v>0</v>
      </c>
    </row>
    <row r="361" spans="2:4" x14ac:dyDescent="0.45">
      <c r="B361" s="3" t="s">
        <v>70</v>
      </c>
      <c r="C361" t="s">
        <v>3</v>
      </c>
      <c r="D361">
        <v>1</v>
      </c>
    </row>
    <row r="362" spans="2:4" x14ac:dyDescent="0.45">
      <c r="B362" s="3" t="s">
        <v>70</v>
      </c>
      <c r="C362" t="s">
        <v>4</v>
      </c>
      <c r="D362">
        <v>1.3566968017161292</v>
      </c>
    </row>
    <row r="363" spans="2:4" x14ac:dyDescent="0.45">
      <c r="B363" s="3" t="s">
        <v>70</v>
      </c>
      <c r="C363" t="s">
        <v>5</v>
      </c>
      <c r="D363">
        <v>1.1232546677926685</v>
      </c>
    </row>
    <row r="364" spans="2:4" x14ac:dyDescent="0.45">
      <c r="B364" s="3" t="s">
        <v>70</v>
      </c>
      <c r="C364" t="s">
        <v>6</v>
      </c>
      <c r="D364">
        <v>0.46085514171938191</v>
      </c>
    </row>
    <row r="365" spans="2:4" x14ac:dyDescent="0.45">
      <c r="B365" s="3" t="s">
        <v>70</v>
      </c>
      <c r="C365" t="s">
        <v>7</v>
      </c>
      <c r="D365">
        <v>9.0656293267301291E-2</v>
      </c>
    </row>
    <row r="366" spans="2:4" x14ac:dyDescent="0.45">
      <c r="B366" s="3" t="s">
        <v>70</v>
      </c>
      <c r="C366" t="s">
        <v>8</v>
      </c>
      <c r="D366">
        <v>0</v>
      </c>
    </row>
    <row r="367" spans="2:4" x14ac:dyDescent="0.45">
      <c r="B367" s="3" t="s">
        <v>70</v>
      </c>
      <c r="C367" t="s">
        <v>8</v>
      </c>
      <c r="D367">
        <v>0</v>
      </c>
    </row>
    <row r="369" spans="2:4" x14ac:dyDescent="0.45">
      <c r="B369" s="3" t="s">
        <v>71</v>
      </c>
      <c r="C369" t="s">
        <v>3</v>
      </c>
      <c r="D369">
        <v>0.54678585467278096</v>
      </c>
    </row>
    <row r="370" spans="2:4" x14ac:dyDescent="0.45">
      <c r="B370" s="3" t="s">
        <v>71</v>
      </c>
      <c r="C370" t="s">
        <v>4</v>
      </c>
      <c r="D370">
        <v>7.7427941681784351E-2</v>
      </c>
    </row>
    <row r="371" spans="2:4" x14ac:dyDescent="0.45">
      <c r="B371" s="3" t="s">
        <v>71</v>
      </c>
      <c r="C371" t="s">
        <v>5</v>
      </c>
      <c r="D371">
        <v>0</v>
      </c>
    </row>
    <row r="372" spans="2:4" x14ac:dyDescent="0.45">
      <c r="B372" s="3" t="s">
        <v>71</v>
      </c>
      <c r="C372" t="s">
        <v>6</v>
      </c>
      <c r="D372">
        <v>0</v>
      </c>
    </row>
    <row r="373" spans="2:4" x14ac:dyDescent="0.45">
      <c r="B373" s="3" t="s">
        <v>71</v>
      </c>
      <c r="C373" t="s">
        <v>7</v>
      </c>
      <c r="D373">
        <v>0</v>
      </c>
    </row>
    <row r="374" spans="2:4" x14ac:dyDescent="0.45">
      <c r="B374" s="3" t="s">
        <v>71</v>
      </c>
      <c r="C374" t="s">
        <v>8</v>
      </c>
      <c r="D374">
        <v>0</v>
      </c>
    </row>
    <row r="375" spans="2:4" x14ac:dyDescent="0.45">
      <c r="B375" s="3" t="s">
        <v>71</v>
      </c>
      <c r="C375" t="s">
        <v>8</v>
      </c>
      <c r="D375">
        <v>0</v>
      </c>
    </row>
    <row r="377" spans="2:4" x14ac:dyDescent="0.45">
      <c r="B377" s="3" t="s">
        <v>72</v>
      </c>
      <c r="C377" t="s">
        <v>3</v>
      </c>
      <c r="D377">
        <v>1</v>
      </c>
    </row>
    <row r="378" spans="2:4" x14ac:dyDescent="0.45">
      <c r="B378" s="3" t="s">
        <v>72</v>
      </c>
      <c r="C378" t="s">
        <v>4</v>
      </c>
      <c r="D378">
        <v>1.3981467344726746</v>
      </c>
    </row>
    <row r="379" spans="2:4" x14ac:dyDescent="0.45">
      <c r="B379" s="3" t="s">
        <v>72</v>
      </c>
      <c r="C379" t="s">
        <v>5</v>
      </c>
      <c r="D379">
        <v>0.63683800869288398</v>
      </c>
    </row>
    <row r="380" spans="2:4" x14ac:dyDescent="0.45">
      <c r="B380" s="3" t="s">
        <v>72</v>
      </c>
      <c r="C380" t="s">
        <v>6</v>
      </c>
      <c r="D380">
        <v>0.19510173918017351</v>
      </c>
    </row>
    <row r="381" spans="2:4" x14ac:dyDescent="0.45">
      <c r="B381" s="3" t="s">
        <v>72</v>
      </c>
      <c r="C381" t="s">
        <v>7</v>
      </c>
      <c r="D381">
        <v>0</v>
      </c>
    </row>
    <row r="382" spans="2:4" x14ac:dyDescent="0.45">
      <c r="B382" s="3" t="s">
        <v>72</v>
      </c>
      <c r="C382" t="s">
        <v>8</v>
      </c>
      <c r="D382">
        <v>0</v>
      </c>
    </row>
    <row r="383" spans="2:4" x14ac:dyDescent="0.45">
      <c r="B383" s="3" t="s">
        <v>72</v>
      </c>
      <c r="C383" t="s">
        <v>8</v>
      </c>
      <c r="D383">
        <v>0</v>
      </c>
    </row>
    <row r="385" spans="2:4" x14ac:dyDescent="0.45">
      <c r="B385" s="3" t="s">
        <v>73</v>
      </c>
      <c r="C385" t="s">
        <v>3</v>
      </c>
      <c r="D385">
        <v>0.37170485320108732</v>
      </c>
    </row>
    <row r="386" spans="2:4" x14ac:dyDescent="0.45">
      <c r="B386" s="3" t="s">
        <v>73</v>
      </c>
      <c r="C386" t="s">
        <v>4</v>
      </c>
      <c r="D386">
        <v>0.19208314739456037</v>
      </c>
    </row>
    <row r="387" spans="2:4" x14ac:dyDescent="0.45">
      <c r="B387" s="3" t="s">
        <v>73</v>
      </c>
      <c r="C387" t="s">
        <v>5</v>
      </c>
      <c r="D387">
        <v>5.7936293213116122E-2</v>
      </c>
    </row>
    <row r="388" spans="2:4" x14ac:dyDescent="0.45">
      <c r="B388" s="3" t="s">
        <v>73</v>
      </c>
      <c r="C388" t="s">
        <v>6</v>
      </c>
      <c r="D388">
        <v>0</v>
      </c>
    </row>
    <row r="389" spans="2:4" x14ac:dyDescent="0.45">
      <c r="B389" s="3" t="s">
        <v>73</v>
      </c>
      <c r="C389" t="s">
        <v>7</v>
      </c>
      <c r="D389">
        <v>0</v>
      </c>
    </row>
    <row r="390" spans="2:4" x14ac:dyDescent="0.45">
      <c r="B390" s="3" t="s">
        <v>73</v>
      </c>
      <c r="C390" t="s">
        <v>8</v>
      </c>
      <c r="D390">
        <v>0</v>
      </c>
    </row>
    <row r="391" spans="2:4" x14ac:dyDescent="0.45">
      <c r="B391" s="3" t="s">
        <v>73</v>
      </c>
      <c r="C391" t="s">
        <v>8</v>
      </c>
      <c r="D391">
        <v>0</v>
      </c>
    </row>
    <row r="393" spans="2:4" x14ac:dyDescent="0.45">
      <c r="B393" s="3" t="s">
        <v>74</v>
      </c>
      <c r="C393" t="s">
        <v>3</v>
      </c>
      <c r="D393">
        <v>1</v>
      </c>
    </row>
    <row r="394" spans="2:4" x14ac:dyDescent="0.45">
      <c r="B394" s="3" t="s">
        <v>74</v>
      </c>
      <c r="C394" t="s">
        <v>4</v>
      </c>
      <c r="D394">
        <v>1.686367640251752</v>
      </c>
    </row>
    <row r="395" spans="2:4" x14ac:dyDescent="0.45">
      <c r="B395" s="3" t="s">
        <v>74</v>
      </c>
      <c r="C395" t="s">
        <v>5</v>
      </c>
      <c r="D395">
        <v>1.0129735029488505</v>
      </c>
    </row>
    <row r="396" spans="2:4" x14ac:dyDescent="0.45">
      <c r="B396" s="3" t="s">
        <v>74</v>
      </c>
      <c r="C396" t="s">
        <v>6</v>
      </c>
      <c r="D396">
        <v>0.22211850901696539</v>
      </c>
    </row>
    <row r="397" spans="2:4" x14ac:dyDescent="0.45">
      <c r="B397" s="3" t="s">
        <v>74</v>
      </c>
      <c r="C397" t="s">
        <v>7</v>
      </c>
      <c r="D397">
        <v>0</v>
      </c>
    </row>
    <row r="398" spans="2:4" x14ac:dyDescent="0.45">
      <c r="B398" s="3" t="s">
        <v>74</v>
      </c>
      <c r="C398" t="s">
        <v>8</v>
      </c>
      <c r="D398">
        <v>0</v>
      </c>
    </row>
    <row r="399" spans="2:4" x14ac:dyDescent="0.45">
      <c r="B399" s="3" t="s">
        <v>74</v>
      </c>
      <c r="C399" t="s">
        <v>8</v>
      </c>
      <c r="D399">
        <v>0</v>
      </c>
    </row>
    <row r="401" spans="2:4" x14ac:dyDescent="0.45">
      <c r="B401" s="3" t="s">
        <v>75</v>
      </c>
      <c r="C401" t="s">
        <v>3</v>
      </c>
      <c r="D401">
        <v>0.8254327705838056</v>
      </c>
    </row>
    <row r="402" spans="2:4" x14ac:dyDescent="0.45">
      <c r="B402" s="3" t="s">
        <v>75</v>
      </c>
      <c r="C402" t="s">
        <v>4</v>
      </c>
      <c r="D402">
        <v>0.23020948237943797</v>
      </c>
    </row>
    <row r="403" spans="2:4" x14ac:dyDescent="0.45">
      <c r="B403" s="3" t="s">
        <v>75</v>
      </c>
      <c r="C403" t="s">
        <v>5</v>
      </c>
      <c r="D403">
        <v>4.2556944709916479E-2</v>
      </c>
    </row>
    <row r="404" spans="2:4" x14ac:dyDescent="0.45">
      <c r="B404" s="3" t="s">
        <v>75</v>
      </c>
      <c r="C404" t="s">
        <v>6</v>
      </c>
      <c r="D404">
        <v>0</v>
      </c>
    </row>
    <row r="405" spans="2:4" x14ac:dyDescent="0.45">
      <c r="B405" s="3" t="s">
        <v>75</v>
      </c>
      <c r="C405" t="s">
        <v>7</v>
      </c>
      <c r="D405">
        <v>0</v>
      </c>
    </row>
    <row r="406" spans="2:4" x14ac:dyDescent="0.45">
      <c r="B406" s="3" t="s">
        <v>75</v>
      </c>
      <c r="C406" t="s">
        <v>8</v>
      </c>
      <c r="D406">
        <v>0</v>
      </c>
    </row>
    <row r="407" spans="2:4" x14ac:dyDescent="0.45">
      <c r="B407" s="3" t="s">
        <v>75</v>
      </c>
      <c r="C407" t="s">
        <v>8</v>
      </c>
      <c r="D407">
        <v>0</v>
      </c>
    </row>
  </sheetData>
  <mergeCells count="5">
    <mergeCell ref="O7:T7"/>
    <mergeCell ref="C2:I2"/>
    <mergeCell ref="C7:G7"/>
    <mergeCell ref="I7:M7"/>
    <mergeCell ref="K2:O2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Mallory</dc:creator>
  <cp:lastModifiedBy>Benjamin Mallory</cp:lastModifiedBy>
  <dcterms:created xsi:type="dcterms:W3CDTF">2022-08-29T22:07:01Z</dcterms:created>
  <dcterms:modified xsi:type="dcterms:W3CDTF">2022-11-23T16:20:15Z</dcterms:modified>
</cp:coreProperties>
</file>